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20" activeTab="3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<sst xmlns="http://schemas.openxmlformats.org/spreadsheetml/2006/main" count="565" uniqueCount="325">
  <si>
    <t>2022年奉节县部门预算公开表（目录）</t>
  </si>
  <si>
    <t>编号</t>
  </si>
  <si>
    <t>工作表名</t>
  </si>
  <si>
    <t>表一</t>
  </si>
  <si>
    <t>2022年奉节县部门财政拨款收支预算总表</t>
  </si>
  <si>
    <t>表二</t>
  </si>
  <si>
    <t>2022年奉节县部门一般公共预算财政拨款支出预算表</t>
  </si>
  <si>
    <t>表三</t>
  </si>
  <si>
    <t>2022年奉节县部门一般公共预算财政拨款基本支出预算表（部门预算支出经济分类科目）</t>
  </si>
  <si>
    <t>表四</t>
  </si>
  <si>
    <t>2022年奉节县部门一般公共预算“三公”经费支出预算表</t>
  </si>
  <si>
    <t>表五</t>
  </si>
  <si>
    <t>2022年奉节县部门政府性基金预算财政拨款支出预算表</t>
  </si>
  <si>
    <t>表六</t>
  </si>
  <si>
    <t>2022年奉节县部门收支预算总表</t>
  </si>
  <si>
    <t>表七</t>
  </si>
  <si>
    <t>2022年奉节县部门收入预算总表</t>
  </si>
  <si>
    <t>表八</t>
  </si>
  <si>
    <t>2022年奉节县部门支出预算总表</t>
  </si>
  <si>
    <t>表九</t>
  </si>
  <si>
    <t>2022年奉节县部门项目支出明细表</t>
  </si>
  <si>
    <t>表十</t>
  </si>
  <si>
    <t>2022年奉节县部门政府采购预算明细表</t>
  </si>
  <si>
    <t>表十一</t>
  </si>
  <si>
    <t>2022年奉节县部门预算整体绩效目标表</t>
  </si>
  <si>
    <t>表十二</t>
  </si>
  <si>
    <t>2022年奉节县部门重点项目绩效目标表</t>
  </si>
  <si>
    <t>单位全称：奉节县港航海事事务中心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</si>
  <si>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</si>
  <si>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</si>
  <si>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</si>
  <si>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</si>
  <si>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</si>
  <si>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</si>
  <si>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</si>
  <si>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</si>
  <si>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</si>
  <si>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</si>
  <si>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</si>
  <si>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</si>
  <si>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</si>
  <si>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</si>
  <si>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</si>
  <si>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</si>
  <si>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节能环保支出</t>
  </si>
  <si>
    <t>交通运输支出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</si>
  <si>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</si>
  <si>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</si>
  <si>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</si>
  <si>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</si>
  <si>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</si>
  <si>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</si>
  <si>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</si>
  <si>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</si>
  <si>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</si>
  <si>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</si>
  <si>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</si>
  <si>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</si>
  <si>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</si>
  <si>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</si>
  <si>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</si>
  <si>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</si>
  <si>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</si>
  <si>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</si>
  <si>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</si>
  <si>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</si>
  <si>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</si>
  <si>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</si>
  <si>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</si>
  <si>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</si>
  <si>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</si>
  <si>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</si>
  <si>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</si>
  <si>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</si>
  <si>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</si>
  <si>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</si>
  <si>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211</t>
  </si>
  <si>
    <t> 21110</t>
  </si>
  <si>
    <t> 能源节约利用</t>
  </si>
  <si>
    <t>  2111001</t>
  </si>
  <si>
    <t>  能源节约利用</t>
  </si>
  <si>
    <t>214</t>
  </si>
  <si>
    <t> 21401</t>
  </si>
  <si>
    <t> 公路水路运输</t>
  </si>
  <si>
    <t>  2140123</t>
  </si>
  <si>
    <t>  航道维护</t>
  </si>
  <si>
    <t>  2140136</t>
  </si>
  <si>
    <t>  水路运输管理支出</t>
  </si>
  <si>
    <t>  2140199</t>
  </si>
  <si>
    <t>  其他公路水路运输支出</t>
  </si>
  <si>
    <t>221</t>
  </si>
  <si>
    <t> 22102</t>
  </si>
  <si>
    <t> 住房改革支出</t>
  </si>
  <si>
    <t>  2210201</t>
  </si>
  <si>
    <t>  住房公积金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</si>
  <si>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</si>
  <si>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</si>
  <si>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</si>
  <si>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</si>
  <si>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</si>
  <si>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</si>
  <si>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</si>
  <si>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</si>
  <si>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</si>
  <si>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</si>
  <si>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</si>
  <si>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</si>
  <si>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</si>
  <si>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</si>
  <si>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</si>
  <si>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</si>
  <si>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</si>
  <si>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</si>
  <si>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</si>
  <si>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</si>
  <si>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</si>
  <si>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</si>
  <si>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</si>
  <si>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</si>
  <si>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</si>
  <si>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</si>
  <si>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</si>
  <si>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</si>
  <si>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</si>
  <si>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</si>
  <si>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</si>
  <si>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</si>
  <si>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</si>
  <si>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</si>
  <si>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</si>
  <si>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30204</t>
    </r>
  </si>
  <si>
    <r>
      <rPr>
        <sz val="10"/>
        <color rgb="FF000000"/>
        <rFont val="Dialog.plain"/>
        <charset val="134"/>
      </rPr>
      <t> 手续费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</si>
  <si>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</si>
  <si>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</si>
  <si>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</si>
  <si>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</si>
  <si>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</si>
  <si>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</si>
  <si>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</si>
  <si>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</si>
  <si>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</si>
  <si>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</si>
  <si>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</si>
  <si>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</si>
  <si>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</si>
  <si>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</si>
  <si>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</si>
  <si>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</si>
  <si>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</si>
  <si>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</si>
  <si>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</si>
  <si>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</si>
  <si>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</si>
  <si>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</si>
  <si>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</si>
  <si>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</si>
  <si>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</si>
  <si>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</si>
  <si>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</si>
  <si>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</si>
  <si>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</si>
  <si>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</si>
  <si>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</si>
  <si>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</si>
  <si>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</si>
  <si>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</si>
  <si>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</si>
  <si>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</si>
  <si>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</si>
  <si>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</si>
  <si>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</si>
  <si>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</si>
  <si>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</si>
  <si>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</si>
  <si>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</si>
  <si>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</si>
  <si>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</si>
  <si>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</si>
  <si>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</si>
  <si>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</si>
  <si>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</si>
  <si>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</si>
  <si>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</si>
  <si>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</si>
  <si>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</si>
  <si>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</si>
  <si>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</si>
  <si>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</si>
  <si>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</si>
  <si>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</si>
  <si>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</si>
  <si>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</si>
  <si>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</si>
  <si>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</si>
  <si>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</si>
  <si>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</si>
  <si>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</si>
  <si>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</si>
  <si>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</si>
  <si>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</si>
  <si>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</si>
  <si>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</si>
  <si>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</si>
  <si>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</si>
  <si>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</si>
  <si>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</si>
  <si>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</si>
  <si>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</si>
  <si>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</si>
  <si>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</si>
  <si>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</si>
  <si>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</si>
  <si>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</si>
  <si>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</si>
  <si>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</si>
  <si>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21110</t>
    </r>
  </si>
  <si>
    <r>
      <rPr>
        <sz val="9"/>
        <color rgb="FF000000"/>
        <rFont val="Dialog.plain"/>
        <charset val="134"/>
      </rPr>
      <t> 能源节约利用</t>
    </r>
  </si>
  <si>
    <r>
      <rPr>
        <sz val="9"/>
        <color rgb="FF000000"/>
        <rFont val="Dialog.plain"/>
        <charset val="134"/>
      </rPr>
      <t>  2111001</t>
    </r>
  </si>
  <si>
    <r>
      <rPr>
        <sz val="9"/>
        <color rgb="FF000000"/>
        <rFont val="Dialog.plain"/>
        <charset val="134"/>
      </rPr>
      <t>  能源节约利用</t>
    </r>
  </si>
  <si>
    <r>
      <rPr>
        <sz val="9"/>
        <color rgb="FF000000"/>
        <rFont val="Dialog.plain"/>
        <charset val="134"/>
      </rPr>
      <t> 21401</t>
    </r>
  </si>
  <si>
    <r>
      <rPr>
        <sz val="9"/>
        <color rgb="FF000000"/>
        <rFont val="Dialog.plain"/>
        <charset val="134"/>
      </rPr>
      <t> 公路水路运输</t>
    </r>
  </si>
  <si>
    <r>
      <rPr>
        <sz val="9"/>
        <color rgb="FF000000"/>
        <rFont val="Dialog.plain"/>
        <charset val="134"/>
      </rPr>
      <t>  2140123</t>
    </r>
  </si>
  <si>
    <r>
      <rPr>
        <sz val="9"/>
        <color rgb="FF000000"/>
        <rFont val="Dialog.plain"/>
        <charset val="134"/>
      </rPr>
      <t>  航道维护</t>
    </r>
  </si>
  <si>
    <r>
      <rPr>
        <sz val="9"/>
        <color rgb="FF000000"/>
        <rFont val="Dialog.plain"/>
        <charset val="134"/>
      </rPr>
      <t>  2140136</t>
    </r>
  </si>
  <si>
    <r>
      <rPr>
        <sz val="9"/>
        <color rgb="FF000000"/>
        <rFont val="Dialog.plain"/>
        <charset val="134"/>
      </rPr>
      <t>  水路运输管理支出</t>
    </r>
  </si>
  <si>
    <r>
      <rPr>
        <sz val="9"/>
        <color rgb="FF000000"/>
        <rFont val="Dialog.plain"/>
        <charset val="134"/>
      </rPr>
      <t>  2140199</t>
    </r>
  </si>
  <si>
    <r>
      <rPr>
        <sz val="9"/>
        <color rgb="FF000000"/>
        <rFont val="Dialog.plain"/>
        <charset val="134"/>
      </rPr>
      <t>  其他公路水路运输支出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</si>
  <si>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</si>
  <si>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</si>
  <si>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</si>
  <si>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</si>
  <si>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</si>
  <si>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</si>
  <si>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</si>
  <si>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</si>
  <si>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</si>
  <si>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</si>
  <si>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</si>
  <si>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</si>
  <si>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</si>
  <si>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</si>
  <si>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</si>
  <si>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</si>
  <si>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</si>
  <si>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</si>
  <si>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</si>
  <si>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</si>
  <si>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</si>
  <si>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</si>
  <si>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</si>
  <si>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21110</t>
    </r>
  </si>
  <si>
    <r>
      <rPr>
        <sz val="12"/>
        <color rgb="FF000000"/>
        <rFont val="Dialog.plain"/>
        <charset val="134"/>
      </rPr>
      <t> 能源节约利用</t>
    </r>
  </si>
  <si>
    <r>
      <rPr>
        <sz val="12"/>
        <color rgb="FF000000"/>
        <rFont val="Dialog.plain"/>
        <charset val="134"/>
      </rPr>
      <t>  2111001</t>
    </r>
  </si>
  <si>
    <r>
      <rPr>
        <sz val="12"/>
        <color rgb="FF000000"/>
        <rFont val="Dialog.plain"/>
        <charset val="134"/>
      </rPr>
      <t>  能源节约利用</t>
    </r>
  </si>
  <si>
    <r>
      <rPr>
        <sz val="12"/>
        <color rgb="FF000000"/>
        <rFont val="Dialog.plain"/>
        <charset val="134"/>
      </rPr>
      <t> 21401</t>
    </r>
  </si>
  <si>
    <r>
      <rPr>
        <sz val="12"/>
        <color rgb="FF000000"/>
        <rFont val="Dialog.plain"/>
        <charset val="134"/>
      </rPr>
      <t> 公路水路运输</t>
    </r>
  </si>
  <si>
    <r>
      <rPr>
        <sz val="12"/>
        <color rgb="FF000000"/>
        <rFont val="Dialog.plain"/>
        <charset val="134"/>
      </rPr>
      <t>  2140123</t>
    </r>
  </si>
  <si>
    <r>
      <rPr>
        <sz val="12"/>
        <color rgb="FF000000"/>
        <rFont val="Dialog.plain"/>
        <charset val="134"/>
      </rPr>
      <t>  航道维护</t>
    </r>
  </si>
  <si>
    <r>
      <rPr>
        <sz val="12"/>
        <color rgb="FF000000"/>
        <rFont val="Dialog.plain"/>
        <charset val="134"/>
      </rPr>
      <t>  2140136</t>
    </r>
  </si>
  <si>
    <r>
      <rPr>
        <sz val="12"/>
        <color rgb="FF000000"/>
        <rFont val="Dialog.plain"/>
        <charset val="134"/>
      </rPr>
      <t>  水路运输管理支出</t>
    </r>
  </si>
  <si>
    <r>
      <rPr>
        <sz val="12"/>
        <color rgb="FF000000"/>
        <rFont val="Dialog.plain"/>
        <charset val="134"/>
      </rPr>
      <t>  2140199</t>
    </r>
  </si>
  <si>
    <r>
      <rPr>
        <sz val="12"/>
        <color rgb="FF000000"/>
        <rFont val="Dialog.plain"/>
        <charset val="134"/>
      </rPr>
      <t>  其他公路水路运输支出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</si>
  <si>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</si>
  <si>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</si>
  <si>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</si>
  <si>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</si>
  <si>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</si>
  <si>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</si>
  <si>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</si>
  <si>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</si>
  <si>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</si>
  <si>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</si>
  <si>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</si>
  <si>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</si>
  <si>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</si>
  <si>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</si>
  <si>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</si>
  <si>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</si>
  <si>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</si>
  <si>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</si>
  <si>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</si>
  <si>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</si>
  <si>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</si>
  <si>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127</t>
  </si>
  <si>
    <t>奉节县交通局</t>
  </si>
  <si>
    <r>
      <rPr>
        <sz val="10"/>
        <color rgb="FF000000"/>
        <rFont val="Dialog.plain"/>
        <charset val="134"/>
      </rPr>
      <t> 127</t>
    </r>
  </si>
  <si>
    <r>
      <rPr>
        <sz val="10"/>
        <color rgb="FF000000"/>
        <rFont val="Dialog.plain"/>
        <charset val="134"/>
      </rPr>
      <t> 奉节县交通局</t>
    </r>
  </si>
  <si>
    <t>127007</t>
  </si>
  <si>
    <t>奉节县港航海事事务中心</t>
  </si>
  <si>
    <t>2140136</t>
  </si>
  <si>
    <t>水路运输管理支出</t>
  </si>
  <si>
    <t>遗属补助（奉节县港航海事事务中心））</t>
  </si>
  <si>
    <t>2140123</t>
  </si>
  <si>
    <t>航道维护</t>
  </si>
  <si>
    <t>经建科（零结转）-2021年结转-提前下达2021年部分交通补助资金预算（港航海事事务中心补助资金）</t>
  </si>
  <si>
    <t>2140199</t>
  </si>
  <si>
    <t>其他公路水路运输支出</t>
  </si>
  <si>
    <t>经建科（下计划Z)-2021年结转3-下达2020年度农村客运、出租车、农村水路资金（海事事务中心）</t>
  </si>
  <si>
    <t>2111001</t>
  </si>
  <si>
    <t>能源节约利用</t>
  </si>
  <si>
    <t>经建科（下计划W)-2021结转2-下达重大区域发展战略建设（长江经济带绿色发展方向）2021年船舶污染治理项目中央预算内投资预算-港航海事事务中心</t>
  </si>
  <si>
    <t>部门代码</t>
  </si>
  <si>
    <t>单位代码</t>
  </si>
  <si>
    <t>采购项目名称</t>
  </si>
  <si>
    <t>货物类</t>
  </si>
  <si>
    <t>工程类</t>
  </si>
  <si>
    <t>服务类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</si>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</sst>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60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2"/>
      <name val="方正小标宋_GBK"/>
      <charset val="134"/>
    </font>
    <font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5"/>
      <name val="方正小标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"/>
      <scheme val="minor"/>
    </font>
    <font>
      <b/>
      <sz val="17"/>
      <name val="SimSu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9" fillId="3" borderId="6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4" borderId="7" applyNumberFormat="0" applyFon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8" borderId="10" applyNumberFormat="0" applyAlignment="0" applyProtection="0">
      <alignment vertical="center"/>
    </xf>
    <xf numFmtId="0" fontId="53" fillId="8" borderId="6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22" fillId="0" borderId="1" xfId="0" applyFont="1" applyBorder="1">
      <alignment vertical="center"/>
    </xf>
    <xf numFmtId="4" fontId="14" fillId="0" borderId="1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/>
    </xf>
    <xf numFmtId="0" fontId="5" fillId="0" borderId="1" xfId="0" applyFont="1" applyBorder="1">
      <alignment vertical="center"/>
    </xf>
    <xf numFmtId="4" fontId="7" fillId="0" borderId="1" xfId="0" applyNumberFormat="1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76" fontId="17" fillId="0" borderId="5" xfId="0" applyNumberFormat="1" applyFont="1" applyBorder="1" applyAlignment="1">
      <alignment vertical="center" wrapText="1"/>
    </xf>
    <xf numFmtId="176" fontId="32" fillId="0" borderId="5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33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vertical="center"/>
    </xf>
    <xf numFmtId="176" fontId="33" fillId="0" borderId="3" xfId="0" applyNumberFormat="1" applyFont="1" applyBorder="1" applyAlignment="1">
      <alignment vertical="center" wrapText="1"/>
    </xf>
    <xf numFmtId="176" fontId="33" fillId="0" borderId="3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vertical="center" wrapText="1"/>
    </xf>
    <xf numFmtId="0" fontId="34" fillId="0" borderId="3" xfId="0" applyFont="1" applyFill="1" applyBorder="1" applyAlignment="1">
      <alignment horizontal="left" vertical="center"/>
    </xf>
    <xf numFmtId="0" fontId="34" fillId="0" borderId="3" xfId="0" applyFont="1" applyFill="1" applyBorder="1" applyAlignment="1">
      <alignment vertical="center"/>
    </xf>
    <xf numFmtId="176" fontId="35" fillId="0" borderId="3" xfId="0" applyNumberFormat="1" applyFont="1" applyBorder="1">
      <alignment vertical="center"/>
    </xf>
    <xf numFmtId="0" fontId="0" fillId="0" borderId="3" xfId="0" applyFont="1" applyBorder="1">
      <alignment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:C1"/>
    </sheetView>
  </sheetViews>
  <sheetFormatPr defaultColWidth="9" defaultRowHeight="13.5" outlineLevelCol="2"/>
  <cols>
    <col min="1" max="1" width="5.83333333333333" customWidth="1"/>
    <col min="2" max="2" width="7.325" customWidth="1"/>
    <col min="3" max="3" width="90.7916666666667" customWidth="1"/>
    <col min="4" max="4" width="9.76666666666667" customWidth="1"/>
  </cols>
  <sheetData>
    <row r="1" ht="51.75" customHeight="1" spans="1:3">
      <c r="A1" s="99" t="s">
        <v>0</v>
      </c>
      <c r="B1" s="99"/>
      <c r="C1" s="99"/>
    </row>
    <row r="2" ht="29.3" customHeight="1" spans="1:3">
      <c r="A2" s="78" t="s">
        <v>1</v>
      </c>
      <c r="B2" s="78" t="s">
        <v>2</v>
      </c>
      <c r="C2" s="78"/>
    </row>
    <row r="3" ht="29.3" customHeight="1" spans="1:3">
      <c r="A3" s="78">
        <v>1</v>
      </c>
      <c r="B3" s="27" t="s">
        <v>3</v>
      </c>
      <c r="C3" s="27" t="s">
        <v>4</v>
      </c>
    </row>
    <row r="4" ht="33.6" customHeight="1" spans="1:3">
      <c r="A4" s="78">
        <v>2</v>
      </c>
      <c r="B4" s="27" t="s">
        <v>5</v>
      </c>
      <c r="C4" s="27" t="s">
        <v>6</v>
      </c>
    </row>
    <row r="5" ht="27.6" customHeight="1" spans="1:3">
      <c r="A5" s="78">
        <v>3</v>
      </c>
      <c r="B5" s="27" t="s">
        <v>7</v>
      </c>
      <c r="C5" s="27" t="s">
        <v>8</v>
      </c>
    </row>
    <row r="6" ht="25.85" customHeight="1" spans="1:3">
      <c r="A6" s="78">
        <v>4</v>
      </c>
      <c r="B6" s="27" t="s">
        <v>9</v>
      </c>
      <c r="C6" s="27" t="s">
        <v>10</v>
      </c>
    </row>
    <row r="7" ht="31.05" customHeight="1" spans="1:3">
      <c r="A7" s="78">
        <v>5</v>
      </c>
      <c r="B7" s="27" t="s">
        <v>11</v>
      </c>
      <c r="C7" s="27" t="s">
        <v>12</v>
      </c>
    </row>
    <row r="8" ht="31.05" customHeight="1" spans="1:3">
      <c r="A8" s="78">
        <v>6</v>
      </c>
      <c r="B8" s="27" t="s">
        <v>13</v>
      </c>
      <c r="C8" s="27" t="s">
        <v>14</v>
      </c>
    </row>
    <row r="9" ht="25" customHeight="1" spans="1:3">
      <c r="A9" s="78">
        <v>7</v>
      </c>
      <c r="B9" s="27" t="s">
        <v>15</v>
      </c>
      <c r="C9" s="27" t="s">
        <v>16</v>
      </c>
    </row>
    <row r="10" ht="23.25" customHeight="1" spans="1:3">
      <c r="A10" s="78">
        <v>8</v>
      </c>
      <c r="B10" s="27" t="s">
        <v>17</v>
      </c>
      <c r="C10" s="27" t="s">
        <v>18</v>
      </c>
    </row>
    <row r="11" ht="26.7" customHeight="1" spans="1:3">
      <c r="A11" s="78">
        <v>9</v>
      </c>
      <c r="B11" s="27" t="s">
        <v>19</v>
      </c>
      <c r="C11" s="27" t="s">
        <v>20</v>
      </c>
    </row>
    <row r="12" ht="26.7" customHeight="1" spans="1:3">
      <c r="A12" s="78">
        <v>10</v>
      </c>
      <c r="B12" s="27" t="s">
        <v>21</v>
      </c>
      <c r="C12" s="100" t="s">
        <v>22</v>
      </c>
    </row>
    <row r="13" ht="26.7" customHeight="1" spans="1:3">
      <c r="A13" s="78">
        <v>11</v>
      </c>
      <c r="B13" s="27" t="s">
        <v>23</v>
      </c>
      <c r="C13" s="27" t="s">
        <v>24</v>
      </c>
    </row>
    <row r="14" ht="26.7" customHeight="1" spans="1:3">
      <c r="A14" s="78">
        <v>12</v>
      </c>
      <c r="B14" s="27" t="s">
        <v>25</v>
      </c>
      <c r="C14" s="27" t="s">
        <v>26</v>
      </c>
    </row>
  </sheetData>
  <mergeCells count="2">
    <mergeCell ref="A1:C1"/>
    <mergeCell ref="B2:C2"/>
  </mergeCells>
  <printOptions horizontalCentered="1"/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G10" sqref="G10"/>
    </sheetView>
  </sheetViews>
  <sheetFormatPr defaultColWidth="9" defaultRowHeight="13.5"/>
  <cols>
    <col min="1" max="1" width="0.408333333333333" customWidth="1"/>
    <col min="2" max="2" width="13.4333333333333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1"/>
      <c r="B1" s="2"/>
      <c r="C1" s="2"/>
    </row>
    <row r="2" ht="42.25" customHeight="1" spans="2:26">
      <c r="B2" s="30" t="s">
        <v>20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20.7" customHeight="1" spans="2:26">
      <c r="B3" s="25" t="s">
        <v>27</v>
      </c>
      <c r="C3" s="25"/>
      <c r="D3" s="25"/>
      <c r="E3" s="25"/>
      <c r="Z3" s="14" t="s">
        <v>28</v>
      </c>
    </row>
    <row r="4" ht="33.6" customHeight="1" spans="2:26">
      <c r="B4" s="31" t="s">
        <v>266</v>
      </c>
      <c r="C4" s="31" t="s">
        <v>267</v>
      </c>
      <c r="D4" s="31" t="s">
        <v>268</v>
      </c>
      <c r="E4" s="31" t="s">
        <v>269</v>
      </c>
      <c r="F4" s="31" t="s">
        <v>270</v>
      </c>
      <c r="G4" s="31" t="s">
        <v>271</v>
      </c>
      <c r="H4" s="31" t="s">
        <v>272</v>
      </c>
      <c r="I4" s="31" t="s">
        <v>99</v>
      </c>
      <c r="J4" s="31" t="s">
        <v>34</v>
      </c>
      <c r="K4" s="31"/>
      <c r="L4" s="31"/>
      <c r="M4" s="31"/>
      <c r="N4" s="31"/>
      <c r="O4" s="31"/>
      <c r="P4" s="31" t="s">
        <v>35</v>
      </c>
      <c r="Q4" s="31"/>
      <c r="R4" s="31"/>
      <c r="S4" s="31" t="s">
        <v>36</v>
      </c>
      <c r="T4" s="31" t="s">
        <v>182</v>
      </c>
      <c r="U4" s="31" t="s">
        <v>273</v>
      </c>
      <c r="V4" s="31"/>
      <c r="W4" s="31"/>
      <c r="X4" s="31"/>
      <c r="Y4" s="31"/>
      <c r="Z4" s="31"/>
    </row>
    <row r="5" ht="42.25" customHeight="1" spans="2:26">
      <c r="B5" s="31"/>
      <c r="C5" s="31"/>
      <c r="D5" s="31"/>
      <c r="E5" s="31"/>
      <c r="F5" s="31"/>
      <c r="G5" s="31"/>
      <c r="H5" s="31"/>
      <c r="I5" s="31"/>
      <c r="J5" s="31" t="s">
        <v>57</v>
      </c>
      <c r="K5" s="31" t="s">
        <v>274</v>
      </c>
      <c r="L5" s="31" t="s">
        <v>275</v>
      </c>
      <c r="M5" s="31" t="s">
        <v>276</v>
      </c>
      <c r="N5" s="31" t="s">
        <v>277</v>
      </c>
      <c r="O5" s="31" t="s">
        <v>278</v>
      </c>
      <c r="P5" s="31" t="s">
        <v>57</v>
      </c>
      <c r="Q5" s="31" t="s">
        <v>35</v>
      </c>
      <c r="R5" s="31" t="s">
        <v>279</v>
      </c>
      <c r="S5" s="31"/>
      <c r="T5" s="31"/>
      <c r="U5" s="31" t="s">
        <v>57</v>
      </c>
      <c r="V5" s="31" t="s">
        <v>183</v>
      </c>
      <c r="W5" s="31" t="s">
        <v>184</v>
      </c>
      <c r="X5" s="31" t="s">
        <v>280</v>
      </c>
      <c r="Y5" s="31" t="s">
        <v>186</v>
      </c>
      <c r="Z5" s="31" t="s">
        <v>281</v>
      </c>
    </row>
    <row r="6" ht="16.35" customHeight="1" spans="2:26">
      <c r="B6" s="32"/>
      <c r="C6" s="32"/>
      <c r="D6" s="32"/>
      <c r="E6" s="32"/>
      <c r="F6" s="32"/>
      <c r="G6" s="32"/>
      <c r="H6" s="33" t="s">
        <v>33</v>
      </c>
      <c r="I6" s="37">
        <f>I7</f>
        <v>1589.86</v>
      </c>
      <c r="J6" s="37">
        <f>J7</f>
        <v>1589.86</v>
      </c>
      <c r="K6" s="37">
        <f>K7</f>
        <v>1589.86</v>
      </c>
      <c r="L6" s="37" t="s">
        <v>282</v>
      </c>
      <c r="M6" s="37" t="s">
        <v>282</v>
      </c>
      <c r="N6" s="37" t="s">
        <v>282</v>
      </c>
      <c r="O6" s="37" t="s">
        <v>282</v>
      </c>
      <c r="P6" s="37" t="s">
        <v>282</v>
      </c>
      <c r="Q6" s="37" t="s">
        <v>282</v>
      </c>
      <c r="R6" s="37" t="s">
        <v>282</v>
      </c>
      <c r="S6" s="37" t="s">
        <v>282</v>
      </c>
      <c r="T6" s="37" t="s">
        <v>282</v>
      </c>
      <c r="U6" s="37" t="s">
        <v>282</v>
      </c>
      <c r="V6" s="37" t="s">
        <v>282</v>
      </c>
      <c r="W6" s="37" t="s">
        <v>282</v>
      </c>
      <c r="X6" s="37" t="s">
        <v>282</v>
      </c>
      <c r="Y6" s="37" t="s">
        <v>282</v>
      </c>
      <c r="Z6" s="37" t="s">
        <v>282</v>
      </c>
    </row>
    <row r="7" ht="16.35" customHeight="1" spans="2:26">
      <c r="B7" s="34" t="s">
        <v>283</v>
      </c>
      <c r="C7" s="35" t="s">
        <v>284</v>
      </c>
      <c r="D7" s="36"/>
      <c r="E7" s="36"/>
      <c r="F7" s="36"/>
      <c r="G7" s="36"/>
      <c r="H7" s="36"/>
      <c r="I7" s="38">
        <v>1589.86</v>
      </c>
      <c r="J7" s="38">
        <v>1589.86</v>
      </c>
      <c r="K7" s="38">
        <v>1589.86</v>
      </c>
      <c r="L7" s="38" t="s">
        <v>282</v>
      </c>
      <c r="M7" s="38" t="s">
        <v>282</v>
      </c>
      <c r="N7" s="38" t="s">
        <v>282</v>
      </c>
      <c r="O7" s="38" t="s">
        <v>282</v>
      </c>
      <c r="P7" s="38" t="s">
        <v>282</v>
      </c>
      <c r="Q7" s="38" t="s">
        <v>282</v>
      </c>
      <c r="R7" s="38" t="s">
        <v>282</v>
      </c>
      <c r="S7" s="38" t="s">
        <v>282</v>
      </c>
      <c r="T7" s="38" t="s">
        <v>282</v>
      </c>
      <c r="U7" s="38" t="s">
        <v>282</v>
      </c>
      <c r="V7" s="38" t="s">
        <v>282</v>
      </c>
      <c r="W7" s="38" t="s">
        <v>282</v>
      </c>
      <c r="X7" s="38" t="s">
        <v>282</v>
      </c>
      <c r="Y7" s="38" t="s">
        <v>282</v>
      </c>
      <c r="Z7" s="38" t="s">
        <v>282</v>
      </c>
    </row>
    <row r="8" ht="16.35" customHeight="1" spans="2:26">
      <c r="B8" s="34" t="s">
        <v>285</v>
      </c>
      <c r="C8" s="35" t="s">
        <v>286</v>
      </c>
      <c r="D8" s="34" t="s">
        <v>287</v>
      </c>
      <c r="E8" s="34" t="s">
        <v>288</v>
      </c>
      <c r="F8" s="34" t="s">
        <v>289</v>
      </c>
      <c r="G8" s="34" t="s">
        <v>290</v>
      </c>
      <c r="H8" s="34" t="s">
        <v>291</v>
      </c>
      <c r="I8" s="38">
        <v>6.26</v>
      </c>
      <c r="J8" s="38">
        <v>6.26</v>
      </c>
      <c r="K8" s="38">
        <v>6.26</v>
      </c>
      <c r="L8" s="38" t="s">
        <v>282</v>
      </c>
      <c r="M8" s="38" t="s">
        <v>282</v>
      </c>
      <c r="N8" s="38" t="s">
        <v>282</v>
      </c>
      <c r="O8" s="38" t="s">
        <v>282</v>
      </c>
      <c r="P8" s="38" t="s">
        <v>282</v>
      </c>
      <c r="Q8" s="38" t="s">
        <v>282</v>
      </c>
      <c r="R8" s="38" t="s">
        <v>282</v>
      </c>
      <c r="S8" s="38" t="s">
        <v>282</v>
      </c>
      <c r="T8" s="38" t="s">
        <v>282</v>
      </c>
      <c r="U8" s="38" t="s">
        <v>282</v>
      </c>
      <c r="V8" s="38" t="s">
        <v>282</v>
      </c>
      <c r="W8" s="38" t="s">
        <v>282</v>
      </c>
      <c r="X8" s="38" t="s">
        <v>282</v>
      </c>
      <c r="Y8" s="38" t="s">
        <v>282</v>
      </c>
      <c r="Z8" s="38" t="s">
        <v>282</v>
      </c>
    </row>
    <row r="9" spans="2:26">
      <c r="B9" s="34" t="s">
        <v>285</v>
      </c>
      <c r="C9" s="35" t="s">
        <v>286</v>
      </c>
      <c r="D9" s="34" t="s">
        <v>287</v>
      </c>
      <c r="E9" s="34" t="s">
        <v>288</v>
      </c>
      <c r="F9" s="34" t="s">
        <v>292</v>
      </c>
      <c r="G9" s="34" t="s">
        <v>293</v>
      </c>
      <c r="H9" s="34" t="s">
        <v>294</v>
      </c>
      <c r="I9" s="38">
        <v>57.4</v>
      </c>
      <c r="J9" s="38">
        <v>57.4</v>
      </c>
      <c r="K9" s="38">
        <v>57.4</v>
      </c>
      <c r="L9" s="38" t="s">
        <v>282</v>
      </c>
      <c r="M9" s="38" t="s">
        <v>282</v>
      </c>
      <c r="N9" s="38" t="s">
        <v>282</v>
      </c>
      <c r="O9" s="38" t="s">
        <v>282</v>
      </c>
      <c r="P9" s="38" t="s">
        <v>282</v>
      </c>
      <c r="Q9" s="38" t="s">
        <v>282</v>
      </c>
      <c r="R9" s="38" t="s">
        <v>282</v>
      </c>
      <c r="S9" s="38" t="s">
        <v>282</v>
      </c>
      <c r="T9" s="38" t="s">
        <v>282</v>
      </c>
      <c r="U9" s="38" t="s">
        <v>282</v>
      </c>
      <c r="V9" s="38" t="s">
        <v>282</v>
      </c>
      <c r="W9" s="38" t="s">
        <v>282</v>
      </c>
      <c r="X9" s="38" t="s">
        <v>282</v>
      </c>
      <c r="Y9" s="38" t="s">
        <v>282</v>
      </c>
      <c r="Z9" s="38" t="s">
        <v>282</v>
      </c>
    </row>
    <row r="10" spans="2:26">
      <c r="B10" s="34" t="s">
        <v>285</v>
      </c>
      <c r="C10" s="35" t="s">
        <v>286</v>
      </c>
      <c r="D10" s="34" t="s">
        <v>287</v>
      </c>
      <c r="E10" s="34" t="s">
        <v>288</v>
      </c>
      <c r="F10" s="34" t="s">
        <v>295</v>
      </c>
      <c r="G10" s="34" t="s">
        <v>296</v>
      </c>
      <c r="H10" s="34" t="s">
        <v>297</v>
      </c>
      <c r="I10" s="38">
        <v>22</v>
      </c>
      <c r="J10" s="38">
        <v>22</v>
      </c>
      <c r="K10" s="38">
        <v>22</v>
      </c>
      <c r="L10" s="38" t="s">
        <v>282</v>
      </c>
      <c r="M10" s="38" t="s">
        <v>282</v>
      </c>
      <c r="N10" s="38" t="s">
        <v>282</v>
      </c>
      <c r="O10" s="38" t="s">
        <v>282</v>
      </c>
      <c r="P10" s="38" t="s">
        <v>282</v>
      </c>
      <c r="Q10" s="38" t="s">
        <v>282</v>
      </c>
      <c r="R10" s="38" t="s">
        <v>282</v>
      </c>
      <c r="S10" s="38" t="s">
        <v>282</v>
      </c>
      <c r="T10" s="38" t="s">
        <v>282</v>
      </c>
      <c r="U10" s="38" t="s">
        <v>282</v>
      </c>
      <c r="V10" s="38" t="s">
        <v>282</v>
      </c>
      <c r="W10" s="38" t="s">
        <v>282</v>
      </c>
      <c r="X10" s="38" t="s">
        <v>282</v>
      </c>
      <c r="Y10" s="38" t="s">
        <v>282</v>
      </c>
      <c r="Z10" s="38" t="s">
        <v>282</v>
      </c>
    </row>
    <row r="11" spans="2:26">
      <c r="B11" s="34" t="s">
        <v>285</v>
      </c>
      <c r="C11" s="35" t="s">
        <v>286</v>
      </c>
      <c r="D11" s="34" t="s">
        <v>287</v>
      </c>
      <c r="E11" s="34" t="s">
        <v>288</v>
      </c>
      <c r="F11" s="34" t="s">
        <v>298</v>
      </c>
      <c r="G11" s="34" t="s">
        <v>299</v>
      </c>
      <c r="H11" s="34" t="s">
        <v>300</v>
      </c>
      <c r="I11" s="38">
        <v>1504.2</v>
      </c>
      <c r="J11" s="38">
        <v>1504.2</v>
      </c>
      <c r="K11" s="38">
        <v>1504.2</v>
      </c>
      <c r="L11" s="38" t="s">
        <v>282</v>
      </c>
      <c r="M11" s="38" t="s">
        <v>282</v>
      </c>
      <c r="N11" s="38" t="s">
        <v>282</v>
      </c>
      <c r="O11" s="38" t="s">
        <v>282</v>
      </c>
      <c r="P11" s="38" t="s">
        <v>282</v>
      </c>
      <c r="Q11" s="38" t="s">
        <v>282</v>
      </c>
      <c r="R11" s="38" t="s">
        <v>282</v>
      </c>
      <c r="S11" s="38" t="s">
        <v>282</v>
      </c>
      <c r="T11" s="38" t="s">
        <v>282</v>
      </c>
      <c r="U11" s="38" t="s">
        <v>282</v>
      </c>
      <c r="V11" s="38" t="s">
        <v>282</v>
      </c>
      <c r="W11" s="38" t="s">
        <v>282</v>
      </c>
      <c r="X11" s="38" t="s">
        <v>282</v>
      </c>
      <c r="Y11" s="38" t="s">
        <v>282</v>
      </c>
      <c r="Z11" s="38" t="s">
        <v>282</v>
      </c>
    </row>
  </sheetData>
  <mergeCells count="17">
    <mergeCell ref="B1:C1"/>
    <mergeCell ref="B2:Z2"/>
    <mergeCell ref="B3:C3"/>
    <mergeCell ref="D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C20" sqref="C20"/>
    </sheetView>
  </sheetViews>
  <sheetFormatPr defaultColWidth="9" defaultRowHeight="13.5" outlineLevelRow="5"/>
  <cols>
    <col min="1" max="1" width="13.4333333333333" customWidth="1"/>
    <col min="2" max="2" width="20.625" customWidth="1"/>
    <col min="3" max="3" width="10.45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7916666666667" customWidth="1"/>
    <col min="9" max="9" width="14.6583333333333" customWidth="1"/>
    <col min="10" max="10" width="9.76666666666667" customWidth="1"/>
  </cols>
  <sheetData>
    <row r="1" ht="22.4" customHeight="1" spans="1:1">
      <c r="A1" s="23"/>
    </row>
    <row r="2" ht="32.75" customHeight="1" spans="1:9">
      <c r="A2" s="24" t="s">
        <v>22</v>
      </c>
      <c r="B2" s="24"/>
      <c r="C2" s="24"/>
      <c r="D2" s="24"/>
      <c r="E2" s="24"/>
      <c r="F2" s="24"/>
      <c r="G2" s="24"/>
      <c r="H2" s="24"/>
      <c r="I2" s="24"/>
    </row>
    <row r="3" ht="20.7" customHeight="1" spans="1:9">
      <c r="A3" s="25" t="s">
        <v>27</v>
      </c>
      <c r="B3" s="25"/>
      <c r="C3" s="25"/>
      <c r="I3" s="29" t="s">
        <v>28</v>
      </c>
    </row>
    <row r="4" ht="25.85" customHeight="1" spans="1:9">
      <c r="A4" s="26" t="s">
        <v>301</v>
      </c>
      <c r="B4" s="26" t="s">
        <v>267</v>
      </c>
      <c r="C4" s="26" t="s">
        <v>302</v>
      </c>
      <c r="D4" s="26" t="s">
        <v>269</v>
      </c>
      <c r="E4" s="26" t="s">
        <v>303</v>
      </c>
      <c r="F4" s="26" t="s">
        <v>33</v>
      </c>
      <c r="G4" s="26" t="s">
        <v>304</v>
      </c>
      <c r="H4" s="26" t="s">
        <v>305</v>
      </c>
      <c r="I4" s="26" t="s">
        <v>306</v>
      </c>
    </row>
    <row r="5" ht="16.35" customHeight="1" spans="1:9">
      <c r="A5" s="27"/>
      <c r="B5" s="27"/>
      <c r="C5" s="27"/>
      <c r="D5" s="27"/>
      <c r="E5" s="27"/>
      <c r="F5" s="28" t="s">
        <v>282</v>
      </c>
      <c r="G5" s="28" t="s">
        <v>282</v>
      </c>
      <c r="H5" s="28" t="s">
        <v>282</v>
      </c>
      <c r="I5" s="28" t="s">
        <v>282</v>
      </c>
    </row>
    <row r="6" ht="16.35" customHeight="1" spans="1:9">
      <c r="A6" s="27"/>
      <c r="B6" s="27"/>
      <c r="C6" s="27"/>
      <c r="D6" s="27"/>
      <c r="E6" s="27"/>
      <c r="F6" s="28" t="s">
        <v>282</v>
      </c>
      <c r="G6" s="28" t="s">
        <v>282</v>
      </c>
      <c r="H6" s="28" t="s">
        <v>282</v>
      </c>
      <c r="I6" s="28" t="s">
        <v>282</v>
      </c>
    </row>
  </sheetData>
  <mergeCells count="2">
    <mergeCell ref="A2:I2"/>
    <mergeCell ref="A3:B3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C8" sqref="C8:G8"/>
    </sheetView>
  </sheetViews>
  <sheetFormatPr defaultColWidth="9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6.35" customHeight="1" spans="1:7">
      <c r="A1" s="1"/>
      <c r="B1" s="14"/>
      <c r="C1" s="1"/>
      <c r="D1" s="1"/>
      <c r="E1" s="1"/>
      <c r="F1" s="1"/>
      <c r="G1" s="1"/>
    </row>
    <row r="2" ht="16.35" customHeight="1"/>
    <row r="3" ht="16.35" customHeight="1" spans="2:7">
      <c r="B3" s="15" t="s">
        <v>24</v>
      </c>
      <c r="C3" s="15"/>
      <c r="D3" s="15"/>
      <c r="E3" s="15"/>
      <c r="F3" s="15"/>
      <c r="G3" s="15"/>
    </row>
    <row r="4" ht="16.35" customHeight="1" spans="2:7">
      <c r="B4" s="15"/>
      <c r="C4" s="15"/>
      <c r="D4" s="15"/>
      <c r="E4" s="15"/>
      <c r="F4" s="15"/>
      <c r="G4" s="15"/>
    </row>
    <row r="5" ht="16.35" customHeight="1"/>
    <row r="6" ht="20.7" customHeight="1" spans="2:7">
      <c r="B6" s="16"/>
      <c r="C6" s="16"/>
      <c r="G6" s="17" t="s">
        <v>28</v>
      </c>
    </row>
    <row r="7" ht="37.95" customHeight="1" spans="2:7">
      <c r="B7" s="18" t="s">
        <v>307</v>
      </c>
      <c r="C7" s="19"/>
      <c r="D7" s="19"/>
      <c r="E7" s="9" t="s">
        <v>308</v>
      </c>
      <c r="F7" s="20"/>
      <c r="G7" s="20"/>
    </row>
    <row r="8" ht="183.7" customHeight="1" spans="2:7">
      <c r="B8" s="18" t="s">
        <v>309</v>
      </c>
      <c r="C8" s="11"/>
      <c r="D8" s="11"/>
      <c r="E8" s="11"/>
      <c r="F8" s="11"/>
      <c r="G8" s="11"/>
    </row>
    <row r="9" ht="23.25" customHeight="1" spans="2:7">
      <c r="B9" s="18" t="s">
        <v>310</v>
      </c>
      <c r="C9" s="9" t="s">
        <v>311</v>
      </c>
      <c r="D9" s="9" t="s">
        <v>312</v>
      </c>
      <c r="E9" s="9" t="s">
        <v>313</v>
      </c>
      <c r="F9" s="9" t="s">
        <v>314</v>
      </c>
      <c r="G9" s="9" t="s">
        <v>315</v>
      </c>
    </row>
    <row r="10" ht="18.95" customHeight="1" spans="2:7">
      <c r="B10" s="18"/>
      <c r="C10" s="21"/>
      <c r="D10" s="22"/>
      <c r="E10" s="22"/>
      <c r="F10" s="22"/>
      <c r="G10" s="22"/>
    </row>
  </sheetData>
  <mergeCells count="6">
    <mergeCell ref="B6:C6"/>
    <mergeCell ref="C7:D7"/>
    <mergeCell ref="F7:G7"/>
    <mergeCell ref="C8:G8"/>
    <mergeCell ref="B9:B10"/>
    <mergeCell ref="B3:G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E17" sqref="E17"/>
    </sheetView>
  </sheetViews>
  <sheetFormatPr defaultColWidth="9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  <col min="8" max="8" width="9.76666666666667" customWidth="1"/>
  </cols>
  <sheetData>
    <row r="1" ht="16.35" customHeight="1" spans="1:7">
      <c r="A1" s="1"/>
      <c r="B1" s="2"/>
      <c r="C1" s="1"/>
      <c r="D1" s="1"/>
      <c r="E1" s="1"/>
      <c r="F1" s="1"/>
      <c r="G1" s="1"/>
    </row>
    <row r="2" ht="64.65" customHeight="1" spans="1:7">
      <c r="A2" s="1"/>
      <c r="B2" s="3" t="s">
        <v>26</v>
      </c>
      <c r="C2" s="3"/>
      <c r="D2" s="3"/>
      <c r="E2" s="3"/>
      <c r="F2" s="3"/>
      <c r="G2" s="3"/>
    </row>
    <row r="3" ht="29.3" customHeight="1" spans="2:7">
      <c r="B3" s="4" t="s">
        <v>316</v>
      </c>
      <c r="C3" s="5"/>
      <c r="D3" s="5"/>
      <c r="E3" s="5"/>
      <c r="F3" s="5"/>
      <c r="G3" s="6" t="s">
        <v>28</v>
      </c>
    </row>
    <row r="4" ht="31.05" customHeight="1" spans="2:7">
      <c r="B4" s="7" t="s">
        <v>317</v>
      </c>
      <c r="C4" s="8"/>
      <c r="D4" s="8"/>
      <c r="E4" s="8"/>
      <c r="F4" s="9" t="s">
        <v>318</v>
      </c>
      <c r="G4" s="8"/>
    </row>
    <row r="5" ht="31.05" customHeight="1" spans="2:7">
      <c r="B5" s="7" t="s">
        <v>319</v>
      </c>
      <c r="C5" s="10" t="s">
        <v>282</v>
      </c>
      <c r="D5" s="10"/>
      <c r="E5" s="10"/>
      <c r="F5" s="9" t="s">
        <v>320</v>
      </c>
      <c r="G5" s="10" t="s">
        <v>282</v>
      </c>
    </row>
    <row r="6" ht="31.05" customHeight="1" spans="2:7">
      <c r="B6" s="7"/>
      <c r="C6" s="10"/>
      <c r="D6" s="10"/>
      <c r="E6" s="10"/>
      <c r="F6" s="9" t="s">
        <v>321</v>
      </c>
      <c r="G6" s="10" t="s">
        <v>282</v>
      </c>
    </row>
    <row r="7" ht="41.4" customHeight="1" spans="2:7">
      <c r="B7" s="7" t="s">
        <v>322</v>
      </c>
      <c r="C7" s="11"/>
      <c r="D7" s="11"/>
      <c r="E7" s="11"/>
      <c r="F7" s="11"/>
      <c r="G7" s="11"/>
    </row>
    <row r="8" ht="43.1" customHeight="1" spans="2:7">
      <c r="B8" s="7" t="s">
        <v>323</v>
      </c>
      <c r="C8" s="11"/>
      <c r="D8" s="11"/>
      <c r="E8" s="11"/>
      <c r="F8" s="11"/>
      <c r="G8" s="11"/>
    </row>
    <row r="9" ht="39.65" customHeight="1" spans="2:7">
      <c r="B9" s="7" t="s">
        <v>324</v>
      </c>
      <c r="C9" s="11"/>
      <c r="D9" s="11"/>
      <c r="E9" s="11"/>
      <c r="F9" s="11"/>
      <c r="G9" s="11"/>
    </row>
    <row r="10" ht="19.8" customHeight="1" spans="2:7">
      <c r="B10" s="7" t="s">
        <v>310</v>
      </c>
      <c r="C10" s="9" t="s">
        <v>311</v>
      </c>
      <c r="D10" s="9" t="s">
        <v>312</v>
      </c>
      <c r="E10" s="9" t="s">
        <v>313</v>
      </c>
      <c r="F10" s="9" t="s">
        <v>314</v>
      </c>
      <c r="G10" s="9" t="s">
        <v>315</v>
      </c>
    </row>
    <row r="11" ht="18.95" customHeight="1" spans="2:7">
      <c r="B11" s="7"/>
      <c r="C11" s="12"/>
      <c r="D11" s="8"/>
      <c r="E11" s="8"/>
      <c r="F11" s="8"/>
      <c r="G11" s="13"/>
    </row>
  </sheetData>
  <mergeCells count="9">
    <mergeCell ref="B2:G2"/>
    <mergeCell ref="C3:F3"/>
    <mergeCell ref="C4:E4"/>
    <mergeCell ref="C7:G7"/>
    <mergeCell ref="C8:G8"/>
    <mergeCell ref="C9:G9"/>
    <mergeCell ref="B5:B6"/>
    <mergeCell ref="B10:B11"/>
    <mergeCell ref="C5:E6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13" sqref="C13"/>
    </sheetView>
  </sheetViews>
  <sheetFormatPr defaultColWidth="9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6.35" customHeight="1" spans="1:2">
      <c r="A1" s="1"/>
      <c r="B1" s="14"/>
    </row>
    <row r="2" ht="16.35" customHeight="1"/>
    <row r="3" ht="40.5" customHeight="1" spans="2:8">
      <c r="B3" s="15" t="s">
        <v>4</v>
      </c>
      <c r="C3" s="15"/>
      <c r="D3" s="15"/>
      <c r="E3" s="15"/>
      <c r="F3" s="15"/>
      <c r="G3" s="15"/>
      <c r="H3" s="15"/>
    </row>
    <row r="4" ht="20.7" customHeight="1" spans="2:8">
      <c r="B4" s="25" t="s">
        <v>27</v>
      </c>
      <c r="C4" s="25"/>
      <c r="D4" s="54"/>
      <c r="E4" s="1"/>
      <c r="F4" s="1"/>
      <c r="G4" s="1"/>
      <c r="H4" s="54" t="s">
        <v>28</v>
      </c>
    </row>
    <row r="5" ht="43.1" customHeight="1" spans="2:8">
      <c r="B5" s="92" t="s">
        <v>29</v>
      </c>
      <c r="C5" s="92"/>
      <c r="D5" s="93" t="s">
        <v>30</v>
      </c>
      <c r="E5" s="41"/>
      <c r="F5" s="41"/>
      <c r="G5" s="41"/>
      <c r="H5" s="41"/>
    </row>
    <row r="6" ht="43.1" customHeight="1" spans="2:8">
      <c r="B6" s="94" t="s">
        <v>31</v>
      </c>
      <c r="C6" s="94" t="s">
        <v>32</v>
      </c>
      <c r="D6" s="56" t="s">
        <v>31</v>
      </c>
      <c r="E6" s="56" t="s">
        <v>33</v>
      </c>
      <c r="F6" s="41" t="s">
        <v>34</v>
      </c>
      <c r="G6" s="41" t="s">
        <v>35</v>
      </c>
      <c r="H6" s="41" t="s">
        <v>36</v>
      </c>
    </row>
    <row r="7" ht="24.15" customHeight="1" spans="2:8">
      <c r="B7" s="57" t="s">
        <v>37</v>
      </c>
      <c r="C7" s="95">
        <f>C8</f>
        <v>367.72</v>
      </c>
      <c r="D7" s="57" t="s">
        <v>38</v>
      </c>
      <c r="E7" s="95">
        <f>E8+E9+E10+E11+E12</f>
        <v>1951.32</v>
      </c>
      <c r="F7" s="95">
        <f>F8+F9+F10+F11+F12</f>
        <v>1951.32</v>
      </c>
      <c r="G7" s="95"/>
      <c r="H7" s="95"/>
    </row>
    <row r="8" ht="23.25" customHeight="1" spans="2:8">
      <c r="B8" s="60" t="s">
        <v>39</v>
      </c>
      <c r="C8" s="58">
        <v>367.72</v>
      </c>
      <c r="D8" s="60" t="s">
        <v>40</v>
      </c>
      <c r="E8" s="58">
        <f>F8</f>
        <v>54.89</v>
      </c>
      <c r="F8" s="58">
        <v>54.89</v>
      </c>
      <c r="G8" s="58"/>
      <c r="H8" s="58"/>
    </row>
    <row r="9" ht="23.25" customHeight="1" spans="2:8">
      <c r="B9" s="60" t="s">
        <v>41</v>
      </c>
      <c r="C9" s="58"/>
      <c r="D9" s="60" t="s">
        <v>42</v>
      </c>
      <c r="E9" s="58">
        <f>F9</f>
        <v>17.67</v>
      </c>
      <c r="F9" s="58">
        <v>17.67</v>
      </c>
      <c r="G9" s="58"/>
      <c r="H9" s="58"/>
    </row>
    <row r="10" ht="23.25" customHeight="1" spans="2:8">
      <c r="B10" s="60" t="s">
        <v>43</v>
      </c>
      <c r="C10" s="58"/>
      <c r="D10" s="60" t="s">
        <v>44</v>
      </c>
      <c r="E10" s="58">
        <f>F10</f>
        <v>1504.2</v>
      </c>
      <c r="F10" s="58">
        <v>1504.2</v>
      </c>
      <c r="G10" s="58"/>
      <c r="H10" s="58"/>
    </row>
    <row r="11" ht="23.25" customHeight="1" spans="2:8">
      <c r="B11" s="60"/>
      <c r="C11" s="58"/>
      <c r="D11" s="60" t="s">
        <v>45</v>
      </c>
      <c r="E11" s="58">
        <f>F11</f>
        <v>359.01</v>
      </c>
      <c r="F11" s="58">
        <v>359.01</v>
      </c>
      <c r="G11" s="58"/>
      <c r="H11" s="58"/>
    </row>
    <row r="12" ht="23.25" customHeight="1" spans="2:8">
      <c r="B12" s="60"/>
      <c r="C12" s="58"/>
      <c r="D12" s="60" t="s">
        <v>46</v>
      </c>
      <c r="E12" s="58">
        <f>F12</f>
        <v>15.55</v>
      </c>
      <c r="F12" s="58">
        <v>15.55</v>
      </c>
      <c r="G12" s="58"/>
      <c r="H12" s="58"/>
    </row>
    <row r="13" ht="16.35" customHeight="1" spans="2:8">
      <c r="B13" s="32"/>
      <c r="C13" s="96"/>
      <c r="D13" s="32"/>
      <c r="E13" s="96"/>
      <c r="F13" s="96"/>
      <c r="G13" s="96"/>
      <c r="H13" s="96"/>
    </row>
    <row r="14" ht="22.4" customHeight="1" spans="2:8">
      <c r="B14" s="9" t="s">
        <v>47</v>
      </c>
      <c r="C14" s="97">
        <f>C15</f>
        <v>1583.6</v>
      </c>
      <c r="D14" s="9" t="s">
        <v>48</v>
      </c>
      <c r="E14" s="96"/>
      <c r="F14" s="96"/>
      <c r="G14" s="96"/>
      <c r="H14" s="96"/>
    </row>
    <row r="15" ht="21.55" customHeight="1" spans="2:8">
      <c r="B15" s="98" t="s">
        <v>39</v>
      </c>
      <c r="C15" s="97">
        <v>1583.6</v>
      </c>
      <c r="D15" s="32"/>
      <c r="E15" s="96"/>
      <c r="F15" s="96"/>
      <c r="G15" s="96"/>
      <c r="H15" s="96"/>
    </row>
    <row r="16" ht="20.7" customHeight="1" spans="2:8">
      <c r="B16" s="98" t="s">
        <v>41</v>
      </c>
      <c r="C16" s="97"/>
      <c r="D16" s="32"/>
      <c r="E16" s="96"/>
      <c r="F16" s="96"/>
      <c r="G16" s="96"/>
      <c r="H16" s="96"/>
    </row>
    <row r="17" ht="20.7" customHeight="1" spans="2:8">
      <c r="B17" s="98" t="s">
        <v>43</v>
      </c>
      <c r="C17" s="97"/>
      <c r="D17" s="32"/>
      <c r="E17" s="96"/>
      <c r="F17" s="96"/>
      <c r="G17" s="96"/>
      <c r="H17" s="96"/>
    </row>
    <row r="18" ht="16.35" customHeight="1" spans="2:8">
      <c r="B18" s="32"/>
      <c r="C18" s="96"/>
      <c r="D18" s="32"/>
      <c r="E18" s="96"/>
      <c r="F18" s="96"/>
      <c r="G18" s="96"/>
      <c r="H18" s="96"/>
    </row>
    <row r="19" ht="24.15" customHeight="1" spans="2:8">
      <c r="B19" s="57" t="s">
        <v>49</v>
      </c>
      <c r="C19" s="95">
        <f>C7+C14</f>
        <v>1951.32</v>
      </c>
      <c r="D19" s="57" t="s">
        <v>50</v>
      </c>
      <c r="E19" s="95">
        <f>E7</f>
        <v>1951.32</v>
      </c>
      <c r="F19" s="95">
        <f>F7</f>
        <v>1951.32</v>
      </c>
      <c r="G19" s="95"/>
      <c r="H19" s="95"/>
    </row>
  </sheetData>
  <mergeCells count="4">
    <mergeCell ref="B3:H3"/>
    <mergeCell ref="B4:C4"/>
    <mergeCell ref="B5:C5"/>
    <mergeCell ref="D5:H5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B6" sqref="B6:C6"/>
    </sheetView>
  </sheetViews>
  <sheetFormatPr defaultColWidth="9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customWidth="1"/>
    <col min="9" max="9" width="9.76666666666667" customWidth="1"/>
  </cols>
  <sheetData>
    <row r="1" ht="16.35" customHeight="1" spans="1:7">
      <c r="A1" s="1"/>
      <c r="B1" s="2"/>
      <c r="C1" s="1"/>
      <c r="E1" s="1"/>
      <c r="F1" s="1"/>
      <c r="G1" s="1"/>
    </row>
    <row r="2" ht="16.35" customHeight="1"/>
    <row r="3" ht="21.55" customHeight="1" spans="2:7">
      <c r="B3" s="75" t="s">
        <v>6</v>
      </c>
      <c r="C3" s="75"/>
      <c r="D3" s="75"/>
      <c r="E3" s="75"/>
      <c r="F3" s="75"/>
      <c r="G3" s="75"/>
    </row>
    <row r="4" ht="19.8" customHeight="1" spans="2:7">
      <c r="B4" s="75"/>
      <c r="C4" s="75"/>
      <c r="D4" s="75"/>
      <c r="E4" s="75"/>
      <c r="F4" s="75"/>
      <c r="G4" s="75"/>
    </row>
    <row r="5" ht="16.35" customHeight="1" spans="2:7">
      <c r="B5" s="1"/>
      <c r="C5" s="1"/>
      <c r="E5" s="1"/>
      <c r="F5" s="1"/>
      <c r="G5" s="1"/>
    </row>
    <row r="6" ht="20.7" customHeight="1" spans="2:7">
      <c r="B6" s="25" t="s">
        <v>27</v>
      </c>
      <c r="C6" s="25"/>
      <c r="D6" s="54"/>
      <c r="E6" s="54"/>
      <c r="F6" s="54"/>
      <c r="G6" s="54" t="s">
        <v>28</v>
      </c>
    </row>
    <row r="7" ht="34.5" customHeight="1" spans="2:8">
      <c r="B7" s="76" t="s">
        <v>51</v>
      </c>
      <c r="C7" s="76"/>
      <c r="D7" s="77" t="s">
        <v>52</v>
      </c>
      <c r="E7" s="70" t="s">
        <v>53</v>
      </c>
      <c r="F7" s="70"/>
      <c r="G7" s="70"/>
      <c r="H7" s="78" t="s">
        <v>54</v>
      </c>
    </row>
    <row r="8" ht="29.3" customHeight="1" spans="2:8">
      <c r="B8" s="69" t="s">
        <v>55</v>
      </c>
      <c r="C8" s="69" t="s">
        <v>56</v>
      </c>
      <c r="D8" s="78"/>
      <c r="E8" s="70" t="s">
        <v>57</v>
      </c>
      <c r="F8" s="70" t="s">
        <v>58</v>
      </c>
      <c r="G8" s="70" t="s">
        <v>59</v>
      </c>
      <c r="H8" s="78"/>
    </row>
    <row r="9" ht="22.4" customHeight="1" spans="2:8">
      <c r="B9" s="79" t="s">
        <v>33</v>
      </c>
      <c r="C9" s="79"/>
      <c r="D9" s="80"/>
      <c r="E9" s="81">
        <f>F9+G9</f>
        <v>1951.32</v>
      </c>
      <c r="F9" s="81">
        <f>F10+F15+F19+F22+F27</f>
        <v>361.46</v>
      </c>
      <c r="G9" s="81">
        <f>G10+G15+G19+G22+G27</f>
        <v>1589.86</v>
      </c>
      <c r="H9" s="82"/>
    </row>
    <row r="10" ht="19.8" customHeight="1" spans="2:8">
      <c r="B10" s="83" t="s">
        <v>60</v>
      </c>
      <c r="C10" s="84" t="s">
        <v>40</v>
      </c>
      <c r="D10" s="85"/>
      <c r="E10" s="86">
        <f>F10+G10</f>
        <v>54.89</v>
      </c>
      <c r="F10" s="86">
        <f>F11</f>
        <v>54.89</v>
      </c>
      <c r="G10" s="86"/>
      <c r="H10" s="87"/>
    </row>
    <row r="11" ht="17.25" customHeight="1" spans="2:8">
      <c r="B11" s="88" t="s">
        <v>61</v>
      </c>
      <c r="C11" s="89" t="s">
        <v>62</v>
      </c>
      <c r="D11" s="85"/>
      <c r="E11" s="86">
        <f t="shared" ref="E11:E29" si="0">F11+G11</f>
        <v>54.89</v>
      </c>
      <c r="F11" s="86">
        <f>F13+F12+F14</f>
        <v>54.89</v>
      </c>
      <c r="G11" s="86"/>
      <c r="H11" s="87"/>
    </row>
    <row r="12" ht="18.95" customHeight="1" spans="2:8">
      <c r="B12" s="88" t="s">
        <v>63</v>
      </c>
      <c r="C12" s="89" t="s">
        <v>64</v>
      </c>
      <c r="D12" s="85"/>
      <c r="E12" s="86">
        <f t="shared" si="0"/>
        <v>20.73</v>
      </c>
      <c r="F12" s="86">
        <v>20.73</v>
      </c>
      <c r="G12" s="86"/>
      <c r="H12" s="87"/>
    </row>
    <row r="13" ht="23.25" customHeight="1" spans="2:8">
      <c r="B13" s="88" t="s">
        <v>65</v>
      </c>
      <c r="C13" s="89" t="s">
        <v>66</v>
      </c>
      <c r="D13" s="90"/>
      <c r="E13" s="86">
        <f t="shared" si="0"/>
        <v>10.36</v>
      </c>
      <c r="F13" s="85">
        <v>10.36</v>
      </c>
      <c r="G13" s="85"/>
      <c r="H13" s="91"/>
    </row>
    <row r="14" spans="2:8">
      <c r="B14" s="88" t="s">
        <v>67</v>
      </c>
      <c r="C14" s="89" t="s">
        <v>68</v>
      </c>
      <c r="D14" s="90"/>
      <c r="E14" s="86">
        <f t="shared" si="0"/>
        <v>23.8</v>
      </c>
      <c r="F14" s="85">
        <v>23.8</v>
      </c>
      <c r="G14" s="90"/>
      <c r="H14" s="91"/>
    </row>
    <row r="15" spans="2:8">
      <c r="B15" s="83" t="s">
        <v>69</v>
      </c>
      <c r="C15" s="84" t="s">
        <v>42</v>
      </c>
      <c r="D15" s="90"/>
      <c r="E15" s="86">
        <f t="shared" si="0"/>
        <v>17.67</v>
      </c>
      <c r="F15" s="90">
        <f>F16</f>
        <v>17.67</v>
      </c>
      <c r="G15" s="90"/>
      <c r="H15" s="91"/>
    </row>
    <row r="16" spans="2:8">
      <c r="B16" s="88" t="s">
        <v>70</v>
      </c>
      <c r="C16" s="89" t="s">
        <v>71</v>
      </c>
      <c r="D16" s="90"/>
      <c r="E16" s="86">
        <f t="shared" si="0"/>
        <v>17.67</v>
      </c>
      <c r="F16" s="90">
        <f>F17+F18</f>
        <v>17.67</v>
      </c>
      <c r="G16" s="90"/>
      <c r="H16" s="91"/>
    </row>
    <row r="17" spans="2:8">
      <c r="B17" s="88" t="s">
        <v>72</v>
      </c>
      <c r="C17" s="89" t="s">
        <v>73</v>
      </c>
      <c r="D17" s="90"/>
      <c r="E17" s="86">
        <f t="shared" si="0"/>
        <v>15.67</v>
      </c>
      <c r="F17" s="90">
        <v>15.67</v>
      </c>
      <c r="G17" s="90"/>
      <c r="H17" s="91"/>
    </row>
    <row r="18" spans="2:8">
      <c r="B18" s="88" t="s">
        <v>74</v>
      </c>
      <c r="C18" s="89" t="s">
        <v>75</v>
      </c>
      <c r="D18" s="90"/>
      <c r="E18" s="86">
        <f t="shared" si="0"/>
        <v>2</v>
      </c>
      <c r="F18" s="90">
        <v>2</v>
      </c>
      <c r="G18" s="90"/>
      <c r="H18" s="91"/>
    </row>
    <row r="19" spans="2:8">
      <c r="B19" s="83" t="s">
        <v>76</v>
      </c>
      <c r="C19" s="84" t="s">
        <v>44</v>
      </c>
      <c r="D19" s="90"/>
      <c r="E19" s="86">
        <f t="shared" si="0"/>
        <v>1504.2</v>
      </c>
      <c r="F19" s="90"/>
      <c r="G19" s="90">
        <f>G20</f>
        <v>1504.2</v>
      </c>
      <c r="H19" s="91"/>
    </row>
    <row r="20" spans="2:8">
      <c r="B20" s="88" t="s">
        <v>77</v>
      </c>
      <c r="C20" s="89" t="s">
        <v>78</v>
      </c>
      <c r="D20" s="90"/>
      <c r="E20" s="86">
        <f t="shared" si="0"/>
        <v>1504.2</v>
      </c>
      <c r="F20" s="90"/>
      <c r="G20" s="90">
        <f>G21</f>
        <v>1504.2</v>
      </c>
      <c r="H20" s="91"/>
    </row>
    <row r="21" spans="2:8">
      <c r="B21" s="88" t="s">
        <v>79</v>
      </c>
      <c r="C21" s="89" t="s">
        <v>80</v>
      </c>
      <c r="D21" s="90"/>
      <c r="E21" s="86">
        <f t="shared" si="0"/>
        <v>1504.2</v>
      </c>
      <c r="F21" s="90"/>
      <c r="G21" s="90">
        <v>1504.2</v>
      </c>
      <c r="H21" s="91"/>
    </row>
    <row r="22" spans="2:8">
      <c r="B22" s="83" t="s">
        <v>81</v>
      </c>
      <c r="C22" s="84" t="s">
        <v>45</v>
      </c>
      <c r="D22" s="90"/>
      <c r="E22" s="86">
        <f t="shared" si="0"/>
        <v>359.01</v>
      </c>
      <c r="F22" s="90">
        <f>F23</f>
        <v>273.35</v>
      </c>
      <c r="G22" s="90">
        <f>G23</f>
        <v>85.66</v>
      </c>
      <c r="H22" s="91"/>
    </row>
    <row r="23" spans="2:8">
      <c r="B23" s="88" t="s">
        <v>82</v>
      </c>
      <c r="C23" s="89" t="s">
        <v>83</v>
      </c>
      <c r="D23" s="90"/>
      <c r="E23" s="86">
        <f t="shared" si="0"/>
        <v>359.01</v>
      </c>
      <c r="F23" s="90">
        <f>F24+F25+F26</f>
        <v>273.35</v>
      </c>
      <c r="G23" s="90">
        <f>G24+G25+G26</f>
        <v>85.66</v>
      </c>
      <c r="H23" s="91"/>
    </row>
    <row r="24" spans="2:8">
      <c r="B24" s="88" t="s">
        <v>84</v>
      </c>
      <c r="C24" s="89" t="s">
        <v>85</v>
      </c>
      <c r="D24" s="90"/>
      <c r="E24" s="86">
        <f t="shared" si="0"/>
        <v>57.4</v>
      </c>
      <c r="F24" s="90"/>
      <c r="G24" s="90">
        <v>57.4</v>
      </c>
      <c r="H24" s="91"/>
    </row>
    <row r="25" spans="2:8">
      <c r="B25" s="88" t="s">
        <v>86</v>
      </c>
      <c r="C25" s="89" t="s">
        <v>87</v>
      </c>
      <c r="D25" s="90"/>
      <c r="E25" s="86">
        <f t="shared" si="0"/>
        <v>279.61</v>
      </c>
      <c r="F25" s="90">
        <v>273.35</v>
      </c>
      <c r="G25" s="90">
        <v>6.26</v>
      </c>
      <c r="H25" s="91"/>
    </row>
    <row r="26" spans="2:8">
      <c r="B26" s="88" t="s">
        <v>88</v>
      </c>
      <c r="C26" s="89" t="s">
        <v>89</v>
      </c>
      <c r="D26" s="90"/>
      <c r="E26" s="86">
        <f t="shared" si="0"/>
        <v>22</v>
      </c>
      <c r="F26" s="90"/>
      <c r="G26" s="90">
        <v>22</v>
      </c>
      <c r="H26" s="91"/>
    </row>
    <row r="27" spans="2:8">
      <c r="B27" s="83" t="s">
        <v>90</v>
      </c>
      <c r="C27" s="84" t="s">
        <v>46</v>
      </c>
      <c r="D27" s="90"/>
      <c r="E27" s="86">
        <f t="shared" si="0"/>
        <v>15.55</v>
      </c>
      <c r="F27" s="90">
        <f>F28</f>
        <v>15.55</v>
      </c>
      <c r="G27" s="90"/>
      <c r="H27" s="91"/>
    </row>
    <row r="28" spans="2:8">
      <c r="B28" s="88" t="s">
        <v>91</v>
      </c>
      <c r="C28" s="89" t="s">
        <v>92</v>
      </c>
      <c r="D28" s="90"/>
      <c r="E28" s="86">
        <f t="shared" si="0"/>
        <v>15.55</v>
      </c>
      <c r="F28" s="90">
        <f>F29</f>
        <v>15.55</v>
      </c>
      <c r="G28" s="90"/>
      <c r="H28" s="91"/>
    </row>
    <row r="29" spans="2:8">
      <c r="B29" s="88" t="s">
        <v>93</v>
      </c>
      <c r="C29" s="89" t="s">
        <v>94</v>
      </c>
      <c r="D29" s="90"/>
      <c r="E29" s="86">
        <f t="shared" si="0"/>
        <v>15.55</v>
      </c>
      <c r="F29" s="90">
        <v>15.55</v>
      </c>
      <c r="G29" s="90"/>
      <c r="H29" s="91"/>
    </row>
  </sheetData>
  <mergeCells count="7">
    <mergeCell ref="B6:C6"/>
    <mergeCell ref="B7:C7"/>
    <mergeCell ref="E7:G7"/>
    <mergeCell ref="B9:C9"/>
    <mergeCell ref="D7:D8"/>
    <mergeCell ref="H7:H8"/>
    <mergeCell ref="B3:G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topLeftCell="A10" workbookViewId="0">
      <selection activeCell="E30" sqref="E30"/>
    </sheetView>
  </sheetViews>
  <sheetFormatPr defaultColWidth="9" defaultRowHeight="13.5" outlineLevelCol="5"/>
  <cols>
    <col min="1" max="1" width="0.266666666666667" customWidth="1"/>
    <col min="2" max="2" width="23.6166666666667" customWidth="1"/>
    <col min="3" max="3" width="33.925" customWidth="1"/>
    <col min="4" max="4" width="19.5416666666667" customWidth="1"/>
    <col min="5" max="5" width="21.7083333333333" customWidth="1"/>
    <col min="6" max="6" width="17.5" customWidth="1"/>
    <col min="7" max="7" width="9.76666666666667" customWidth="1"/>
  </cols>
  <sheetData>
    <row r="1" ht="18.1" customHeight="1" spans="1:6">
      <c r="A1" s="1"/>
      <c r="B1" s="72"/>
      <c r="C1" s="59"/>
      <c r="D1" s="59"/>
      <c r="E1" s="59"/>
      <c r="F1" s="59"/>
    </row>
    <row r="2" ht="16.35" customHeight="1"/>
    <row r="3" ht="16.35" customHeight="1" spans="2:6">
      <c r="B3" s="62" t="s">
        <v>8</v>
      </c>
      <c r="C3" s="62"/>
      <c r="D3" s="62"/>
      <c r="E3" s="62"/>
      <c r="F3" s="62"/>
    </row>
    <row r="4" ht="16.35" customHeight="1" spans="2:6">
      <c r="B4" s="62"/>
      <c r="C4" s="62"/>
      <c r="D4" s="62"/>
      <c r="E4" s="62"/>
      <c r="F4" s="62"/>
    </row>
    <row r="5" ht="16.35" customHeight="1" spans="2:6">
      <c r="B5" s="73" t="s">
        <v>95</v>
      </c>
      <c r="C5" s="73"/>
      <c r="D5" s="73"/>
      <c r="E5" s="73"/>
      <c r="F5" s="73"/>
    </row>
    <row r="6" ht="20.7" customHeight="1" spans="2:6">
      <c r="B6" s="25" t="s">
        <v>27</v>
      </c>
      <c r="C6" s="25"/>
      <c r="D6" s="1"/>
      <c r="E6" s="1"/>
      <c r="F6" s="54" t="s">
        <v>28</v>
      </c>
    </row>
    <row r="7" ht="36.2" customHeight="1" spans="2:6">
      <c r="B7" s="63" t="s">
        <v>96</v>
      </c>
      <c r="C7" s="63"/>
      <c r="D7" s="64" t="s">
        <v>97</v>
      </c>
      <c r="E7" s="64"/>
      <c r="F7" s="64"/>
    </row>
    <row r="8" ht="27.6" customHeight="1" spans="2:6">
      <c r="B8" s="64" t="s">
        <v>98</v>
      </c>
      <c r="C8" s="64" t="s">
        <v>56</v>
      </c>
      <c r="D8" s="64" t="s">
        <v>99</v>
      </c>
      <c r="E8" s="64" t="s">
        <v>100</v>
      </c>
      <c r="F8" s="64" t="s">
        <v>101</v>
      </c>
    </row>
    <row r="9" ht="19.8" customHeight="1" spans="2:6">
      <c r="B9" s="65" t="s">
        <v>33</v>
      </c>
      <c r="C9" s="65"/>
      <c r="D9" s="66">
        <f>E9+F9</f>
        <v>361.46</v>
      </c>
      <c r="E9" s="66">
        <f>E10+E20+E40</f>
        <v>298.05</v>
      </c>
      <c r="F9" s="66">
        <f>F10+F20+F40</f>
        <v>63.41</v>
      </c>
    </row>
    <row r="10" ht="19.8" customHeight="1" spans="2:6">
      <c r="B10" s="34" t="s">
        <v>102</v>
      </c>
      <c r="C10" s="35" t="s">
        <v>103</v>
      </c>
      <c r="D10" s="74">
        <v>272.25</v>
      </c>
      <c r="E10" s="74">
        <v>272.25</v>
      </c>
      <c r="F10" s="74"/>
    </row>
    <row r="11" ht="18.95" customHeight="1" spans="2:6">
      <c r="B11" s="34" t="s">
        <v>104</v>
      </c>
      <c r="C11" s="35" t="s">
        <v>105</v>
      </c>
      <c r="D11" s="74">
        <v>65.95</v>
      </c>
      <c r="E11" s="74">
        <v>65.95</v>
      </c>
      <c r="F11" s="74"/>
    </row>
    <row r="12" spans="2:6">
      <c r="B12" s="34" t="s">
        <v>106</v>
      </c>
      <c r="C12" s="35" t="s">
        <v>107</v>
      </c>
      <c r="D12" s="74">
        <v>9.45</v>
      </c>
      <c r="E12" s="74">
        <v>9.45</v>
      </c>
      <c r="F12" s="74"/>
    </row>
    <row r="13" spans="2:6">
      <c r="B13" s="34" t="s">
        <v>108</v>
      </c>
      <c r="C13" s="35" t="s">
        <v>109</v>
      </c>
      <c r="D13" s="74">
        <v>133.5</v>
      </c>
      <c r="E13" s="74">
        <v>133.5</v>
      </c>
      <c r="F13" s="74"/>
    </row>
    <row r="14" spans="2:6">
      <c r="B14" s="34" t="s">
        <v>110</v>
      </c>
      <c r="C14" s="35" t="s">
        <v>111</v>
      </c>
      <c r="D14" s="74">
        <v>20.73</v>
      </c>
      <c r="E14" s="74">
        <v>20.73</v>
      </c>
      <c r="F14" s="74"/>
    </row>
    <row r="15" spans="2:6">
      <c r="B15" s="34" t="s">
        <v>112</v>
      </c>
      <c r="C15" s="35" t="s">
        <v>113</v>
      </c>
      <c r="D15" s="74">
        <v>10.36</v>
      </c>
      <c r="E15" s="74">
        <v>10.36</v>
      </c>
      <c r="F15" s="74"/>
    </row>
    <row r="16" spans="2:6">
      <c r="B16" s="34" t="s">
        <v>114</v>
      </c>
      <c r="C16" s="35" t="s">
        <v>115</v>
      </c>
      <c r="D16" s="74">
        <v>12.95</v>
      </c>
      <c r="E16" s="74">
        <v>12.95</v>
      </c>
      <c r="F16" s="74"/>
    </row>
    <row r="17" spans="2:6">
      <c r="B17" s="34" t="s">
        <v>116</v>
      </c>
      <c r="C17" s="35" t="s">
        <v>117</v>
      </c>
      <c r="D17" s="74">
        <v>1.04</v>
      </c>
      <c r="E17" s="74">
        <v>1.04</v>
      </c>
      <c r="F17" s="74"/>
    </row>
    <row r="18" spans="2:6">
      <c r="B18" s="34" t="s">
        <v>118</v>
      </c>
      <c r="C18" s="35" t="s">
        <v>119</v>
      </c>
      <c r="D18" s="74">
        <v>15.55</v>
      </c>
      <c r="E18" s="74">
        <v>15.55</v>
      </c>
      <c r="F18" s="74"/>
    </row>
    <row r="19" spans="2:6">
      <c r="B19" s="34" t="s">
        <v>120</v>
      </c>
      <c r="C19" s="35" t="s">
        <v>121</v>
      </c>
      <c r="D19" s="74">
        <v>2.72</v>
      </c>
      <c r="E19" s="74">
        <v>2.72</v>
      </c>
      <c r="F19" s="74"/>
    </row>
    <row r="20" spans="2:6">
      <c r="B20" s="34" t="s">
        <v>122</v>
      </c>
      <c r="C20" s="35" t="s">
        <v>123</v>
      </c>
      <c r="D20" s="74">
        <v>63.41</v>
      </c>
      <c r="E20" s="74"/>
      <c r="F20" s="74">
        <v>63.41</v>
      </c>
    </row>
    <row r="21" spans="2:6">
      <c r="B21" s="34" t="s">
        <v>124</v>
      </c>
      <c r="C21" s="35" t="s">
        <v>125</v>
      </c>
      <c r="D21" s="74">
        <v>15</v>
      </c>
      <c r="E21" s="74"/>
      <c r="F21" s="74">
        <v>15</v>
      </c>
    </row>
    <row r="22" spans="2:6">
      <c r="B22" s="34" t="s">
        <v>126</v>
      </c>
      <c r="C22" s="35" t="s">
        <v>127</v>
      </c>
      <c r="D22" s="74">
        <v>1.4</v>
      </c>
      <c r="E22" s="74"/>
      <c r="F22" s="74">
        <v>1.4</v>
      </c>
    </row>
    <row r="23" spans="2:6">
      <c r="B23" s="34" t="s">
        <v>128</v>
      </c>
      <c r="C23" s="35" t="s">
        <v>129</v>
      </c>
      <c r="D23" s="74">
        <v>1.14</v>
      </c>
      <c r="E23" s="74"/>
      <c r="F23" s="74">
        <v>1.14</v>
      </c>
    </row>
    <row r="24" spans="2:6">
      <c r="B24" s="34" t="s">
        <v>130</v>
      </c>
      <c r="C24" s="35" t="s">
        <v>131</v>
      </c>
      <c r="D24" s="74">
        <v>1</v>
      </c>
      <c r="E24" s="74"/>
      <c r="F24" s="74">
        <v>1</v>
      </c>
    </row>
    <row r="25" spans="2:6">
      <c r="B25" s="34" t="s">
        <v>132</v>
      </c>
      <c r="C25" s="35" t="s">
        <v>133</v>
      </c>
      <c r="D25" s="74">
        <v>2.8</v>
      </c>
      <c r="E25" s="74"/>
      <c r="F25" s="74">
        <v>2.8</v>
      </c>
    </row>
    <row r="26" spans="2:6">
      <c r="B26" s="34" t="s">
        <v>134</v>
      </c>
      <c r="C26" s="35" t="s">
        <v>135</v>
      </c>
      <c r="D26" s="74">
        <v>4.2</v>
      </c>
      <c r="E26" s="74"/>
      <c r="F26" s="74">
        <v>4.2</v>
      </c>
    </row>
    <row r="27" spans="2:6">
      <c r="B27" s="34" t="s">
        <v>136</v>
      </c>
      <c r="C27" s="35" t="s">
        <v>137</v>
      </c>
      <c r="D27" s="74">
        <v>0.5</v>
      </c>
      <c r="E27" s="74"/>
      <c r="F27" s="74">
        <v>0.5</v>
      </c>
    </row>
    <row r="28" spans="2:6">
      <c r="B28" s="34" t="s">
        <v>138</v>
      </c>
      <c r="C28" s="35" t="s">
        <v>139</v>
      </c>
      <c r="D28" s="74">
        <v>1</v>
      </c>
      <c r="E28" s="74"/>
      <c r="F28" s="74">
        <v>1</v>
      </c>
    </row>
    <row r="29" spans="2:6">
      <c r="B29" s="34" t="s">
        <v>140</v>
      </c>
      <c r="C29" s="35" t="s">
        <v>141</v>
      </c>
      <c r="D29" s="74">
        <v>14</v>
      </c>
      <c r="E29" s="74"/>
      <c r="F29" s="74">
        <v>14</v>
      </c>
    </row>
    <row r="30" spans="2:6">
      <c r="B30" s="34" t="s">
        <v>142</v>
      </c>
      <c r="C30" s="35" t="s">
        <v>143</v>
      </c>
      <c r="D30" s="74">
        <v>2.5</v>
      </c>
      <c r="E30" s="74"/>
      <c r="F30" s="74">
        <v>2.5</v>
      </c>
    </row>
    <row r="31" spans="2:6">
      <c r="B31" s="34" t="s">
        <v>144</v>
      </c>
      <c r="C31" s="35" t="s">
        <v>145</v>
      </c>
      <c r="D31" s="74">
        <v>1.2</v>
      </c>
      <c r="E31" s="74"/>
      <c r="F31" s="74">
        <v>1.2</v>
      </c>
    </row>
    <row r="32" spans="2:6">
      <c r="B32" s="34" t="s">
        <v>146</v>
      </c>
      <c r="C32" s="35" t="s">
        <v>147</v>
      </c>
      <c r="D32" s="74">
        <v>1.55</v>
      </c>
      <c r="E32" s="74"/>
      <c r="F32" s="74">
        <v>1.55</v>
      </c>
    </row>
    <row r="33" spans="2:6">
      <c r="B33" s="34" t="s">
        <v>148</v>
      </c>
      <c r="C33" s="35" t="s">
        <v>149</v>
      </c>
      <c r="D33" s="74">
        <v>1.3</v>
      </c>
      <c r="E33" s="74"/>
      <c r="F33" s="74">
        <v>1.3</v>
      </c>
    </row>
    <row r="34" spans="2:6">
      <c r="B34" s="34" t="s">
        <v>150</v>
      </c>
      <c r="C34" s="35" t="s">
        <v>151</v>
      </c>
      <c r="D34" s="74">
        <v>1.4</v>
      </c>
      <c r="E34" s="74"/>
      <c r="F34" s="74">
        <v>1.4</v>
      </c>
    </row>
    <row r="35" spans="2:6">
      <c r="B35" s="34" t="s">
        <v>152</v>
      </c>
      <c r="C35" s="35" t="s">
        <v>153</v>
      </c>
      <c r="D35" s="74">
        <v>1</v>
      </c>
      <c r="E35" s="74"/>
      <c r="F35" s="74">
        <v>1</v>
      </c>
    </row>
    <row r="36" spans="2:6">
      <c r="B36" s="34" t="s">
        <v>154</v>
      </c>
      <c r="C36" s="35" t="s">
        <v>155</v>
      </c>
      <c r="D36" s="74">
        <v>1.44</v>
      </c>
      <c r="E36" s="74"/>
      <c r="F36" s="74">
        <v>1.44</v>
      </c>
    </row>
    <row r="37" spans="2:6">
      <c r="B37" s="34" t="s">
        <v>156</v>
      </c>
      <c r="C37" s="35" t="s">
        <v>157</v>
      </c>
      <c r="D37" s="74">
        <v>1.98</v>
      </c>
      <c r="E37" s="74"/>
      <c r="F37" s="74">
        <v>1.98</v>
      </c>
    </row>
    <row r="38" spans="2:6">
      <c r="B38" s="34" t="s">
        <v>158</v>
      </c>
      <c r="C38" s="35" t="s">
        <v>159</v>
      </c>
      <c r="D38" s="74">
        <v>8</v>
      </c>
      <c r="E38" s="74"/>
      <c r="F38" s="74">
        <v>8</v>
      </c>
    </row>
    <row r="39" spans="2:6">
      <c r="B39" s="34" t="s">
        <v>160</v>
      </c>
      <c r="C39" s="35" t="s">
        <v>161</v>
      </c>
      <c r="D39" s="74">
        <v>2</v>
      </c>
      <c r="E39" s="74"/>
      <c r="F39" s="74">
        <v>2</v>
      </c>
    </row>
    <row r="40" spans="2:6">
      <c r="B40" s="34" t="s">
        <v>162</v>
      </c>
      <c r="C40" s="35" t="s">
        <v>163</v>
      </c>
      <c r="D40" s="74">
        <v>25.8</v>
      </c>
      <c r="E40" s="74">
        <v>25.8</v>
      </c>
      <c r="F40" s="74"/>
    </row>
    <row r="41" spans="2:6">
      <c r="B41" s="34" t="s">
        <v>164</v>
      </c>
      <c r="C41" s="35" t="s">
        <v>165</v>
      </c>
      <c r="D41" s="74">
        <v>2</v>
      </c>
      <c r="E41" s="74">
        <v>2</v>
      </c>
      <c r="F41" s="74"/>
    </row>
    <row r="42" spans="2:6">
      <c r="B42" s="34" t="s">
        <v>166</v>
      </c>
      <c r="C42" s="35" t="s">
        <v>167</v>
      </c>
      <c r="D42" s="74">
        <v>23.8</v>
      </c>
      <c r="E42" s="74">
        <v>23.8</v>
      </c>
      <c r="F42" s="74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5" sqref="G15"/>
    </sheetView>
  </sheetViews>
  <sheetFormatPr defaultColWidth="9" defaultRowHeight="13.5"/>
  <cols>
    <col min="1" max="1" width="0.408333333333333" customWidth="1"/>
    <col min="2" max="2" width="19.8166666666667" customWidth="1"/>
    <col min="3" max="3" width="28.5" customWidth="1"/>
    <col min="4" max="4" width="13.1583333333333" customWidth="1"/>
    <col min="5" max="5" width="16.2833333333333" customWidth="1"/>
    <col min="6" max="6" width="17.1" customWidth="1"/>
    <col min="7" max="7" width="16.0083333333333" customWidth="1"/>
    <col min="8" max="8" width="19.8166666666667" customWidth="1"/>
    <col min="9" max="9" width="28.5" customWidth="1"/>
    <col min="10" max="10" width="13.1583333333333" customWidth="1"/>
    <col min="11" max="11" width="16.2833333333333" customWidth="1"/>
    <col min="12" max="12" width="17.1" customWidth="1"/>
    <col min="13" max="13" width="16.0083333333333" customWidth="1"/>
    <col min="14" max="14" width="9.76666666666667" customWidth="1"/>
  </cols>
  <sheetData>
    <row r="1" ht="16.35" customHeight="1" spans="1:2">
      <c r="A1" s="1"/>
      <c r="B1" s="23"/>
    </row>
    <row r="2" ht="16.35" customHeight="1" spans="2:13">
      <c r="B2" s="39" t="s">
        <v>10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16.35" customHeight="1" spans="2:13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16.35" customHeight="1" spans="2:1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ht="20.7" customHeight="1" spans="2:13">
      <c r="B5" s="25" t="s">
        <v>27</v>
      </c>
      <c r="C5" s="25"/>
      <c r="M5" s="54" t="s">
        <v>28</v>
      </c>
    </row>
    <row r="6" ht="38.8" customHeight="1" spans="2:13">
      <c r="B6" s="69" t="s">
        <v>53</v>
      </c>
      <c r="C6" s="69"/>
      <c r="D6" s="70"/>
      <c r="E6" s="70"/>
      <c r="F6" s="70"/>
      <c r="G6" s="70"/>
      <c r="H6" s="70" t="s">
        <v>52</v>
      </c>
      <c r="I6" s="70"/>
      <c r="J6" s="70"/>
      <c r="K6" s="70"/>
      <c r="L6" s="70"/>
      <c r="M6" s="70"/>
    </row>
    <row r="7" ht="36.2" customHeight="1" spans="2:13">
      <c r="B7" s="70" t="s">
        <v>33</v>
      </c>
      <c r="C7" s="70" t="s">
        <v>168</v>
      </c>
      <c r="D7" s="70" t="s">
        <v>169</v>
      </c>
      <c r="E7" s="70"/>
      <c r="F7" s="70"/>
      <c r="G7" s="70" t="s">
        <v>170</v>
      </c>
      <c r="H7" s="70" t="s">
        <v>33</v>
      </c>
      <c r="I7" s="70" t="s">
        <v>168</v>
      </c>
      <c r="J7" s="70" t="s">
        <v>169</v>
      </c>
      <c r="K7" s="70"/>
      <c r="L7" s="70"/>
      <c r="M7" s="70" t="s">
        <v>170</v>
      </c>
    </row>
    <row r="8" ht="36.2" customHeight="1" spans="2:13">
      <c r="B8" s="70"/>
      <c r="C8" s="70"/>
      <c r="D8" s="70" t="s">
        <v>57</v>
      </c>
      <c r="E8" s="70" t="s">
        <v>171</v>
      </c>
      <c r="F8" s="70" t="s">
        <v>172</v>
      </c>
      <c r="G8" s="70"/>
      <c r="H8" s="70"/>
      <c r="I8" s="70"/>
      <c r="J8" s="70" t="s">
        <v>57</v>
      </c>
      <c r="K8" s="70" t="s">
        <v>171</v>
      </c>
      <c r="L8" s="70" t="s">
        <v>172</v>
      </c>
      <c r="M8" s="70"/>
    </row>
    <row r="9" ht="25.85" customHeight="1" spans="2:13">
      <c r="B9" s="71">
        <v>9.3</v>
      </c>
      <c r="C9" s="71"/>
      <c r="D9" s="71">
        <v>8</v>
      </c>
      <c r="E9" s="71"/>
      <c r="F9" s="71">
        <v>8</v>
      </c>
      <c r="G9" s="71">
        <v>1.3</v>
      </c>
      <c r="H9" s="71"/>
      <c r="I9" s="71"/>
      <c r="J9" s="71"/>
      <c r="K9" s="71"/>
      <c r="L9" s="71"/>
      <c r="M9" s="71"/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6" sqref="B6:C6"/>
    </sheetView>
  </sheetViews>
  <sheetFormatPr defaultColWidth="9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23"/>
      <c r="C1" s="59"/>
      <c r="D1" s="59"/>
      <c r="E1" s="59"/>
      <c r="F1" s="59"/>
    </row>
    <row r="2" ht="16.35" customHeight="1" spans="2:2">
      <c r="B2" s="1"/>
    </row>
    <row r="3" ht="25" customHeight="1" spans="2:6">
      <c r="B3" s="62" t="s">
        <v>12</v>
      </c>
      <c r="C3" s="62"/>
      <c r="D3" s="62"/>
      <c r="E3" s="62"/>
      <c r="F3" s="62"/>
    </row>
    <row r="4" ht="26.7" customHeight="1" spans="2:6">
      <c r="B4" s="62"/>
      <c r="C4" s="62"/>
      <c r="D4" s="62"/>
      <c r="E4" s="62"/>
      <c r="F4" s="62"/>
    </row>
    <row r="5" ht="16.35" customHeight="1" spans="2:6">
      <c r="B5" s="59"/>
      <c r="C5" s="59"/>
      <c r="D5" s="59"/>
      <c r="E5" s="59"/>
      <c r="F5" s="59"/>
    </row>
    <row r="6" ht="20.7" customHeight="1" spans="2:6">
      <c r="B6" s="25" t="s">
        <v>27</v>
      </c>
      <c r="C6" s="25"/>
      <c r="D6" s="59"/>
      <c r="E6" s="59"/>
      <c r="F6" s="54" t="s">
        <v>28</v>
      </c>
    </row>
    <row r="7" ht="33.6" customHeight="1" spans="2:6">
      <c r="B7" s="63" t="s">
        <v>55</v>
      </c>
      <c r="C7" s="63" t="s">
        <v>56</v>
      </c>
      <c r="D7" s="64" t="s">
        <v>173</v>
      </c>
      <c r="E7" s="64"/>
      <c r="F7" s="64"/>
    </row>
    <row r="8" ht="31.05" customHeight="1" spans="2:6">
      <c r="B8" s="64"/>
      <c r="C8" s="64"/>
      <c r="D8" s="64" t="s">
        <v>99</v>
      </c>
      <c r="E8" s="64" t="s">
        <v>58</v>
      </c>
      <c r="F8" s="64" t="s">
        <v>59</v>
      </c>
    </row>
    <row r="9" ht="20.7" customHeight="1" spans="2:6">
      <c r="B9" s="65" t="s">
        <v>33</v>
      </c>
      <c r="C9" s="65"/>
      <c r="D9" s="66"/>
      <c r="E9" s="66"/>
      <c r="F9" s="66"/>
    </row>
    <row r="10" ht="16.35" customHeight="1" spans="2:6">
      <c r="B10" s="12"/>
      <c r="C10" s="67"/>
      <c r="D10" s="68"/>
      <c r="E10" s="68"/>
      <c r="F10" s="68"/>
    </row>
    <row r="11" ht="16.35" customHeight="1" spans="2:6">
      <c r="B11" s="12" t="s">
        <v>174</v>
      </c>
      <c r="C11" s="67" t="s">
        <v>174</v>
      </c>
      <c r="D11" s="68"/>
      <c r="E11" s="68"/>
      <c r="F11" s="68"/>
    </row>
    <row r="12" ht="16.35" customHeight="1" spans="2:6">
      <c r="B12" s="12" t="s">
        <v>175</v>
      </c>
      <c r="C12" s="67" t="s">
        <v>175</v>
      </c>
      <c r="D12" s="68"/>
      <c r="E12" s="68"/>
      <c r="F12" s="68"/>
    </row>
    <row r="13" ht="16.35" customHeight="1"/>
    <row r="14" ht="16.35" customHeight="1" spans="2:3">
      <c r="B14" s="1" t="s">
        <v>176</v>
      </c>
      <c r="C14" s="1"/>
    </row>
    <row r="15" ht="16.35" customHeight="1" spans="2:3">
      <c r="B15" s="1"/>
      <c r="C15" s="1"/>
    </row>
    <row r="16" ht="16.35" customHeight="1"/>
    <row r="17" ht="16.35" customHeight="1" spans="3:3">
      <c r="C17" s="1"/>
    </row>
  </sheetData>
  <mergeCells count="7">
    <mergeCell ref="B6:C6"/>
    <mergeCell ref="D7:F7"/>
    <mergeCell ref="B9:C9"/>
    <mergeCell ref="B7:B8"/>
    <mergeCell ref="C7:C8"/>
    <mergeCell ref="B3:F4"/>
    <mergeCell ref="B14:C15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D14" sqref="D14"/>
    </sheetView>
  </sheetViews>
  <sheetFormatPr defaultColWidth="9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/>
    </row>
    <row r="2" ht="16.35" customHeight="1"/>
    <row r="3" ht="16.35" customHeight="1" spans="3:6">
      <c r="C3" s="39" t="s">
        <v>14</v>
      </c>
      <c r="D3" s="39"/>
      <c r="E3" s="39"/>
      <c r="F3" s="39"/>
    </row>
    <row r="4" ht="16.35" customHeight="1" spans="3:6">
      <c r="C4" s="39"/>
      <c r="D4" s="39"/>
      <c r="E4" s="39"/>
      <c r="F4" s="39"/>
    </row>
    <row r="5" ht="16.35" customHeight="1"/>
    <row r="6" ht="20.7" customHeight="1" spans="3:6">
      <c r="C6" s="25" t="s">
        <v>27</v>
      </c>
      <c r="D6" s="25"/>
      <c r="F6" s="55" t="s">
        <v>28</v>
      </c>
    </row>
    <row r="7" ht="34.5" customHeight="1" spans="3:6">
      <c r="C7" s="56" t="s">
        <v>29</v>
      </c>
      <c r="D7" s="56"/>
      <c r="E7" s="56" t="s">
        <v>30</v>
      </c>
      <c r="F7" s="56"/>
    </row>
    <row r="8" ht="32.75" customHeight="1" spans="3:6">
      <c r="C8" s="56" t="s">
        <v>31</v>
      </c>
      <c r="D8" s="56" t="s">
        <v>32</v>
      </c>
      <c r="E8" s="56" t="s">
        <v>31</v>
      </c>
      <c r="F8" s="56" t="s">
        <v>32</v>
      </c>
    </row>
    <row r="9" ht="25" customHeight="1" spans="3:6">
      <c r="C9" s="57" t="s">
        <v>33</v>
      </c>
      <c r="D9" s="58">
        <f>D10</f>
        <v>1951.32</v>
      </c>
      <c r="E9" s="57" t="s">
        <v>33</v>
      </c>
      <c r="F9" s="58">
        <f>F10</f>
        <v>1951.32</v>
      </c>
    </row>
    <row r="10" ht="25" customHeight="1" spans="3:6">
      <c r="C10" s="27" t="s">
        <v>177</v>
      </c>
      <c r="D10" s="58">
        <f>D11</f>
        <v>1951.32</v>
      </c>
      <c r="E10" s="27" t="s">
        <v>178</v>
      </c>
      <c r="F10" s="58">
        <f>F11+F12+F13+F14+F15</f>
        <v>1951.32</v>
      </c>
    </row>
    <row r="11" ht="20.7" customHeight="1" spans="2:6">
      <c r="B11" s="59"/>
      <c r="C11" s="60" t="s">
        <v>179</v>
      </c>
      <c r="D11" s="61">
        <v>1951.32</v>
      </c>
      <c r="E11" s="43" t="s">
        <v>40</v>
      </c>
      <c r="F11" s="61">
        <v>54.89</v>
      </c>
    </row>
    <row r="12" ht="20.7" customHeight="1" spans="2:6">
      <c r="B12" s="59"/>
      <c r="C12" s="60" t="s">
        <v>180</v>
      </c>
      <c r="D12" s="61"/>
      <c r="E12" s="43" t="s">
        <v>42</v>
      </c>
      <c r="F12" s="61">
        <v>17.67</v>
      </c>
    </row>
    <row r="13" ht="20.7" customHeight="1" spans="2:6">
      <c r="B13" s="59"/>
      <c r="C13" s="60" t="s">
        <v>181</v>
      </c>
      <c r="D13" s="58"/>
      <c r="E13" s="43" t="s">
        <v>44</v>
      </c>
      <c r="F13" s="61">
        <v>1504.2</v>
      </c>
    </row>
    <row r="14" ht="20.7" customHeight="1" spans="2:6">
      <c r="B14" s="59"/>
      <c r="C14" s="60" t="s">
        <v>182</v>
      </c>
      <c r="D14" s="58"/>
      <c r="E14" s="43" t="s">
        <v>45</v>
      </c>
      <c r="F14" s="61">
        <v>359.01</v>
      </c>
    </row>
    <row r="15" ht="20.7" customHeight="1" spans="2:6">
      <c r="B15" s="59"/>
      <c r="C15" s="60" t="s">
        <v>183</v>
      </c>
      <c r="D15" s="58"/>
      <c r="E15" s="43" t="s">
        <v>46</v>
      </c>
      <c r="F15" s="61">
        <v>15.55</v>
      </c>
    </row>
    <row r="16" ht="20.7" customHeight="1" spans="2:6">
      <c r="B16" s="59"/>
      <c r="C16" s="60" t="s">
        <v>184</v>
      </c>
      <c r="D16" s="58"/>
      <c r="E16" s="60"/>
      <c r="F16" s="58"/>
    </row>
    <row r="17" ht="20.7" customHeight="1" spans="2:6">
      <c r="B17" s="59"/>
      <c r="C17" s="60" t="s">
        <v>185</v>
      </c>
      <c r="D17" s="58"/>
      <c r="E17" s="60"/>
      <c r="F17" s="58"/>
    </row>
    <row r="18" ht="20.7" customHeight="1" spans="2:6">
      <c r="B18" s="59"/>
      <c r="C18" s="60" t="s">
        <v>186</v>
      </c>
      <c r="D18" s="58"/>
      <c r="E18" s="60"/>
      <c r="F18" s="58"/>
    </row>
    <row r="19" ht="20.7" customHeight="1" spans="2:6">
      <c r="B19" s="59"/>
      <c r="C19" s="60" t="s">
        <v>187</v>
      </c>
      <c r="D19" s="58"/>
      <c r="E19" s="60"/>
      <c r="F19" s="58"/>
    </row>
    <row r="20" ht="20.7" customHeight="1" spans="3:6">
      <c r="C20" s="27" t="s">
        <v>47</v>
      </c>
      <c r="D20" s="58"/>
      <c r="E20" s="27" t="s">
        <v>48</v>
      </c>
      <c r="F20" s="27"/>
    </row>
    <row r="21" ht="18.1" customHeight="1" spans="3:6">
      <c r="C21" s="27" t="s">
        <v>188</v>
      </c>
      <c r="D21" s="27"/>
      <c r="E21" s="27"/>
      <c r="F21" s="27"/>
    </row>
  </sheetData>
  <mergeCells count="4">
    <mergeCell ref="C6:D6"/>
    <mergeCell ref="C7:D7"/>
    <mergeCell ref="E7:F7"/>
    <mergeCell ref="C3:F4"/>
  </mergeCells>
  <printOptions horizontalCentered="1"/>
  <pageMargins left="0.0777777777777778" right="0.0777777777777778" top="0.392361111111111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workbookViewId="0">
      <selection activeCell="B6" sqref="B6:C6"/>
    </sheetView>
  </sheetViews>
  <sheetFormatPr defaultColWidth="9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13.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5" width="11.5333333333333" customWidth="1"/>
    <col min="16" max="16" width="9.76666666666667" customWidth="1"/>
  </cols>
  <sheetData>
    <row r="1" ht="16.35" customHeight="1" spans="1:3">
      <c r="A1" s="1"/>
      <c r="B1" s="14"/>
      <c r="C1" s="14"/>
    </row>
    <row r="2" ht="16.35" customHeight="1"/>
    <row r="3" ht="16.35" customHeight="1" spans="2:14">
      <c r="B3" s="30" t="s">
        <v>16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16.35" customHeight="1" spans="2:14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ht="16.35" customHeight="1"/>
    <row r="6" ht="20.7" customHeight="1" spans="2:15">
      <c r="B6" s="25" t="s">
        <v>27</v>
      </c>
      <c r="C6" s="25"/>
      <c r="D6" s="25"/>
      <c r="O6" s="54" t="s">
        <v>28</v>
      </c>
    </row>
    <row r="7" ht="36.2" customHeight="1" spans="2:15">
      <c r="B7" s="46" t="s">
        <v>189</v>
      </c>
      <c r="C7" s="46"/>
      <c r="D7" s="46" t="s">
        <v>99</v>
      </c>
      <c r="E7" s="47" t="s">
        <v>190</v>
      </c>
      <c r="F7" s="48" t="s">
        <v>191</v>
      </c>
      <c r="G7" s="48" t="s">
        <v>192</v>
      </c>
      <c r="H7" s="48" t="s">
        <v>193</v>
      </c>
      <c r="I7" s="48" t="s">
        <v>194</v>
      </c>
      <c r="J7" s="48" t="s">
        <v>195</v>
      </c>
      <c r="K7" s="48" t="s">
        <v>196</v>
      </c>
      <c r="L7" s="48" t="s">
        <v>197</v>
      </c>
      <c r="M7" s="48" t="s">
        <v>198</v>
      </c>
      <c r="N7" s="48" t="s">
        <v>199</v>
      </c>
      <c r="O7" s="48" t="s">
        <v>200</v>
      </c>
    </row>
    <row r="8" ht="30.15" customHeight="1" spans="2:15">
      <c r="B8" s="46" t="s">
        <v>98</v>
      </c>
      <c r="C8" s="46" t="s">
        <v>56</v>
      </c>
      <c r="D8" s="46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ht="20.7" customHeight="1" spans="2:15">
      <c r="B9" s="49" t="s">
        <v>33</v>
      </c>
      <c r="C9" s="49"/>
      <c r="D9" s="50">
        <f>F9</f>
        <v>1951.32</v>
      </c>
      <c r="E9" s="50"/>
      <c r="F9" s="50">
        <f>F10+F15+F19+F22+F27</f>
        <v>1951.32</v>
      </c>
      <c r="G9" s="50"/>
      <c r="H9" s="50"/>
      <c r="I9" s="50"/>
      <c r="J9" s="50"/>
      <c r="K9" s="50"/>
      <c r="L9" s="50"/>
      <c r="M9" s="50"/>
      <c r="N9" s="50"/>
      <c r="O9" s="50"/>
    </row>
    <row r="10" ht="20.7" customHeight="1" spans="2:15">
      <c r="B10" s="51" t="s">
        <v>60</v>
      </c>
      <c r="C10" s="52" t="s">
        <v>40</v>
      </c>
      <c r="D10" s="53">
        <v>54.89</v>
      </c>
      <c r="E10" s="53"/>
      <c r="F10" s="53">
        <v>54.89</v>
      </c>
      <c r="G10" s="53"/>
      <c r="H10" s="53"/>
      <c r="I10" s="53"/>
      <c r="J10" s="53"/>
      <c r="K10" s="53"/>
      <c r="L10" s="53"/>
      <c r="M10" s="53"/>
      <c r="N10" s="53"/>
      <c r="O10" s="53"/>
    </row>
    <row r="11" ht="18.1" customHeight="1" spans="2:15">
      <c r="B11" s="51" t="s">
        <v>201</v>
      </c>
      <c r="C11" s="52" t="s">
        <v>202</v>
      </c>
      <c r="D11" s="53">
        <v>54.89</v>
      </c>
      <c r="E11" s="53"/>
      <c r="F11" s="53">
        <v>54.89</v>
      </c>
      <c r="G11" s="53"/>
      <c r="H11" s="53"/>
      <c r="I11" s="53"/>
      <c r="J11" s="53"/>
      <c r="K11" s="53"/>
      <c r="L11" s="53"/>
      <c r="M11" s="53"/>
      <c r="N11" s="53"/>
      <c r="O11" s="53"/>
    </row>
    <row r="12" ht="19.8" customHeight="1" spans="2:15">
      <c r="B12" s="51" t="s">
        <v>203</v>
      </c>
      <c r="C12" s="52" t="s">
        <v>204</v>
      </c>
      <c r="D12" s="53">
        <v>20.73</v>
      </c>
      <c r="E12" s="53"/>
      <c r="F12" s="53">
        <v>20.73</v>
      </c>
      <c r="G12" s="53"/>
      <c r="H12" s="53"/>
      <c r="I12" s="53"/>
      <c r="J12" s="53"/>
      <c r="K12" s="53"/>
      <c r="L12" s="53"/>
      <c r="M12" s="53"/>
      <c r="N12" s="53"/>
      <c r="O12" s="53"/>
    </row>
    <row r="13" spans="2:15">
      <c r="B13" s="51" t="s">
        <v>205</v>
      </c>
      <c r="C13" s="52" t="s">
        <v>206</v>
      </c>
      <c r="D13" s="53">
        <v>10.36</v>
      </c>
      <c r="E13" s="53"/>
      <c r="F13" s="53">
        <v>10.36</v>
      </c>
      <c r="G13" s="53"/>
      <c r="H13" s="53"/>
      <c r="I13" s="53"/>
      <c r="J13" s="53"/>
      <c r="K13" s="53"/>
      <c r="L13" s="53"/>
      <c r="M13" s="53"/>
      <c r="N13" s="53"/>
      <c r="O13" s="53"/>
    </row>
    <row r="14" spans="2:15">
      <c r="B14" s="51" t="s">
        <v>207</v>
      </c>
      <c r="C14" s="52" t="s">
        <v>208</v>
      </c>
      <c r="D14" s="53">
        <v>23.8</v>
      </c>
      <c r="E14" s="53"/>
      <c r="F14" s="53">
        <v>23.8</v>
      </c>
      <c r="G14" s="53"/>
      <c r="H14" s="53"/>
      <c r="I14" s="53"/>
      <c r="J14" s="53"/>
      <c r="K14" s="53"/>
      <c r="L14" s="53"/>
      <c r="M14" s="53"/>
      <c r="N14" s="53"/>
      <c r="O14" s="53"/>
    </row>
    <row r="15" spans="2:15">
      <c r="B15" s="51" t="s">
        <v>69</v>
      </c>
      <c r="C15" s="52" t="s">
        <v>42</v>
      </c>
      <c r="D15" s="53">
        <v>17.67</v>
      </c>
      <c r="E15" s="53"/>
      <c r="F15" s="53">
        <v>17.67</v>
      </c>
      <c r="G15" s="53"/>
      <c r="H15" s="53"/>
      <c r="I15" s="53"/>
      <c r="J15" s="53"/>
      <c r="K15" s="53"/>
      <c r="L15" s="53"/>
      <c r="M15" s="53"/>
      <c r="N15" s="53"/>
      <c r="O15" s="53"/>
    </row>
    <row r="16" spans="2:15">
      <c r="B16" s="51" t="s">
        <v>209</v>
      </c>
      <c r="C16" s="52" t="s">
        <v>210</v>
      </c>
      <c r="D16" s="53">
        <v>17.67</v>
      </c>
      <c r="E16" s="53"/>
      <c r="F16" s="53">
        <v>17.67</v>
      </c>
      <c r="G16" s="53"/>
      <c r="H16" s="53"/>
      <c r="I16" s="53"/>
      <c r="J16" s="53"/>
      <c r="K16" s="53"/>
      <c r="L16" s="53"/>
      <c r="M16" s="53"/>
      <c r="N16" s="53"/>
      <c r="O16" s="53"/>
    </row>
    <row r="17" spans="2:15">
      <c r="B17" s="51" t="s">
        <v>211</v>
      </c>
      <c r="C17" s="52" t="s">
        <v>212</v>
      </c>
      <c r="D17" s="53">
        <v>15.67</v>
      </c>
      <c r="E17" s="53"/>
      <c r="F17" s="53">
        <v>15.67</v>
      </c>
      <c r="G17" s="53"/>
      <c r="H17" s="53"/>
      <c r="I17" s="53"/>
      <c r="J17" s="53"/>
      <c r="K17" s="53"/>
      <c r="L17" s="53"/>
      <c r="M17" s="53"/>
      <c r="N17" s="53"/>
      <c r="O17" s="53"/>
    </row>
    <row r="18" spans="2:15">
      <c r="B18" s="51" t="s">
        <v>213</v>
      </c>
      <c r="C18" s="52" t="s">
        <v>214</v>
      </c>
      <c r="D18" s="53">
        <v>2</v>
      </c>
      <c r="E18" s="53"/>
      <c r="F18" s="53">
        <v>2</v>
      </c>
      <c r="G18" s="53"/>
      <c r="H18" s="53"/>
      <c r="I18" s="53"/>
      <c r="J18" s="53"/>
      <c r="K18" s="53"/>
      <c r="L18" s="53"/>
      <c r="M18" s="53"/>
      <c r="N18" s="53"/>
      <c r="O18" s="53"/>
    </row>
    <row r="19" spans="2:15">
      <c r="B19" s="51" t="s">
        <v>76</v>
      </c>
      <c r="C19" s="52" t="s">
        <v>44</v>
      </c>
      <c r="D19" s="53">
        <v>1504.2</v>
      </c>
      <c r="E19" s="53"/>
      <c r="F19" s="53">
        <v>1504.2</v>
      </c>
      <c r="G19" s="53"/>
      <c r="H19" s="53"/>
      <c r="I19" s="53"/>
      <c r="J19" s="53"/>
      <c r="K19" s="53"/>
      <c r="L19" s="53"/>
      <c r="M19" s="53"/>
      <c r="N19" s="53"/>
      <c r="O19" s="53"/>
    </row>
    <row r="20" spans="2:15">
      <c r="B20" s="51" t="s">
        <v>215</v>
      </c>
      <c r="C20" s="52" t="s">
        <v>216</v>
      </c>
      <c r="D20" s="53">
        <v>1504.2</v>
      </c>
      <c r="E20" s="53"/>
      <c r="F20" s="53">
        <v>1504.2</v>
      </c>
      <c r="G20" s="53"/>
      <c r="H20" s="53"/>
      <c r="I20" s="53"/>
      <c r="J20" s="53"/>
      <c r="K20" s="53"/>
      <c r="L20" s="53"/>
      <c r="M20" s="53"/>
      <c r="N20" s="53"/>
      <c r="O20" s="53"/>
    </row>
    <row r="21" spans="2:15">
      <c r="B21" s="51" t="s">
        <v>217</v>
      </c>
      <c r="C21" s="52" t="s">
        <v>218</v>
      </c>
      <c r="D21" s="53">
        <v>1504.2</v>
      </c>
      <c r="E21" s="53"/>
      <c r="F21" s="53">
        <v>1504.2</v>
      </c>
      <c r="G21" s="53"/>
      <c r="H21" s="53"/>
      <c r="I21" s="53"/>
      <c r="J21" s="53"/>
      <c r="K21" s="53"/>
      <c r="L21" s="53"/>
      <c r="M21" s="53"/>
      <c r="N21" s="53"/>
      <c r="O21" s="53"/>
    </row>
    <row r="22" spans="2:15">
      <c r="B22" s="51" t="s">
        <v>81</v>
      </c>
      <c r="C22" s="52" t="s">
        <v>45</v>
      </c>
      <c r="D22" s="53">
        <v>359.01</v>
      </c>
      <c r="E22" s="53"/>
      <c r="F22" s="53">
        <v>359.01</v>
      </c>
      <c r="G22" s="53"/>
      <c r="H22" s="53"/>
      <c r="I22" s="53"/>
      <c r="J22" s="53"/>
      <c r="K22" s="53"/>
      <c r="L22" s="53"/>
      <c r="M22" s="53"/>
      <c r="N22" s="53"/>
      <c r="O22" s="53"/>
    </row>
    <row r="23" spans="2:15">
      <c r="B23" s="51" t="s">
        <v>219</v>
      </c>
      <c r="C23" s="52" t="s">
        <v>220</v>
      </c>
      <c r="D23" s="53">
        <v>359.01</v>
      </c>
      <c r="E23" s="53"/>
      <c r="F23" s="53">
        <v>359.01</v>
      </c>
      <c r="G23" s="53"/>
      <c r="H23" s="53"/>
      <c r="I23" s="53"/>
      <c r="J23" s="53"/>
      <c r="K23" s="53"/>
      <c r="L23" s="53"/>
      <c r="M23" s="53"/>
      <c r="N23" s="53"/>
      <c r="O23" s="53"/>
    </row>
    <row r="24" spans="2:15">
      <c r="B24" s="51" t="s">
        <v>221</v>
      </c>
      <c r="C24" s="52" t="s">
        <v>222</v>
      </c>
      <c r="D24" s="53">
        <v>57.4</v>
      </c>
      <c r="E24" s="53"/>
      <c r="F24" s="53">
        <v>57.4</v>
      </c>
      <c r="G24" s="53"/>
      <c r="H24" s="53"/>
      <c r="I24" s="53"/>
      <c r="J24" s="53"/>
      <c r="K24" s="53"/>
      <c r="L24" s="53"/>
      <c r="M24" s="53"/>
      <c r="N24" s="53"/>
      <c r="O24" s="53"/>
    </row>
    <row r="25" spans="2:15">
      <c r="B25" s="51" t="s">
        <v>223</v>
      </c>
      <c r="C25" s="52" t="s">
        <v>224</v>
      </c>
      <c r="D25" s="53">
        <v>279.61</v>
      </c>
      <c r="E25" s="53"/>
      <c r="F25" s="53">
        <v>279.61</v>
      </c>
      <c r="G25" s="53"/>
      <c r="H25" s="53"/>
      <c r="I25" s="53"/>
      <c r="J25" s="53"/>
      <c r="K25" s="53"/>
      <c r="L25" s="53"/>
      <c r="M25" s="53"/>
      <c r="N25" s="53"/>
      <c r="O25" s="53"/>
    </row>
    <row r="26" spans="2:15">
      <c r="B26" s="51" t="s">
        <v>225</v>
      </c>
      <c r="C26" s="52" t="s">
        <v>226</v>
      </c>
      <c r="D26" s="53">
        <v>22</v>
      </c>
      <c r="E26" s="53"/>
      <c r="F26" s="53">
        <v>22</v>
      </c>
      <c r="G26" s="53"/>
      <c r="H26" s="53"/>
      <c r="I26" s="53"/>
      <c r="J26" s="53"/>
      <c r="K26" s="53"/>
      <c r="L26" s="53"/>
      <c r="M26" s="53"/>
      <c r="N26" s="53"/>
      <c r="O26" s="53"/>
    </row>
    <row r="27" spans="2:15">
      <c r="B27" s="51" t="s">
        <v>90</v>
      </c>
      <c r="C27" s="52" t="s">
        <v>46</v>
      </c>
      <c r="D27" s="53">
        <v>15.55</v>
      </c>
      <c r="E27" s="53"/>
      <c r="F27" s="53">
        <v>15.55</v>
      </c>
      <c r="G27" s="53"/>
      <c r="H27" s="53"/>
      <c r="I27" s="53"/>
      <c r="J27" s="53"/>
      <c r="K27" s="53"/>
      <c r="L27" s="53"/>
      <c r="M27" s="53"/>
      <c r="N27" s="53"/>
      <c r="O27" s="53"/>
    </row>
    <row r="28" spans="2:15">
      <c r="B28" s="51" t="s">
        <v>227</v>
      </c>
      <c r="C28" s="52" t="s">
        <v>228</v>
      </c>
      <c r="D28" s="53">
        <v>15.55</v>
      </c>
      <c r="E28" s="53"/>
      <c r="F28" s="53">
        <v>15.55</v>
      </c>
      <c r="G28" s="53"/>
      <c r="H28" s="53"/>
      <c r="I28" s="53"/>
      <c r="J28" s="53"/>
      <c r="K28" s="53"/>
      <c r="L28" s="53"/>
      <c r="M28" s="53"/>
      <c r="N28" s="53"/>
      <c r="O28" s="53"/>
    </row>
    <row r="29" spans="2:15">
      <c r="B29" s="51" t="s">
        <v>229</v>
      </c>
      <c r="C29" s="52" t="s">
        <v>230</v>
      </c>
      <c r="D29" s="53">
        <v>15.55</v>
      </c>
      <c r="E29" s="53"/>
      <c r="F29" s="53">
        <v>15.55</v>
      </c>
      <c r="G29" s="53"/>
      <c r="H29" s="53"/>
      <c r="I29" s="53"/>
      <c r="J29" s="53"/>
      <c r="K29" s="53"/>
      <c r="L29" s="53"/>
      <c r="M29" s="53"/>
      <c r="N29" s="53"/>
      <c r="O29" s="53"/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7361111111111" right="0.117361111111111" top="0.392361111111111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C20" sqref="C20"/>
    </sheetView>
  </sheetViews>
  <sheetFormatPr defaultColWidth="9" defaultRowHeight="13.5"/>
  <cols>
    <col min="1" max="1" width="0.541666666666667" customWidth="1"/>
    <col min="2" max="2" width="15.2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2">
      <c r="A1" s="1"/>
      <c r="B1" s="14"/>
    </row>
    <row r="2" ht="16.35" customHeight="1"/>
    <row r="3" ht="16.35" customHeight="1" spans="2:9">
      <c r="B3" s="39" t="s">
        <v>18</v>
      </c>
      <c r="C3" s="39"/>
      <c r="D3" s="39"/>
      <c r="E3" s="39"/>
      <c r="F3" s="39"/>
      <c r="G3" s="39"/>
      <c r="H3" s="39"/>
      <c r="I3" s="39"/>
    </row>
    <row r="4" ht="16.35" customHeight="1" spans="2:9">
      <c r="B4" s="39"/>
      <c r="C4" s="39"/>
      <c r="D4" s="39"/>
      <c r="E4" s="39"/>
      <c r="F4" s="39"/>
      <c r="G4" s="39"/>
      <c r="H4" s="39"/>
      <c r="I4" s="39"/>
    </row>
    <row r="5" ht="16.35" customHeight="1" spans="2:6">
      <c r="B5" s="40"/>
      <c r="C5" s="40"/>
      <c r="D5" s="40"/>
      <c r="E5" s="40"/>
      <c r="F5" s="40"/>
    </row>
    <row r="6" ht="20.7" customHeight="1" spans="2:9">
      <c r="B6" s="25" t="s">
        <v>27</v>
      </c>
      <c r="C6" s="25"/>
      <c r="D6" s="25"/>
      <c r="E6" s="40"/>
      <c r="I6" s="6" t="s">
        <v>28</v>
      </c>
    </row>
    <row r="7" ht="43.95" customHeight="1" spans="2:9">
      <c r="B7" s="41" t="s">
        <v>98</v>
      </c>
      <c r="C7" s="41" t="s">
        <v>56</v>
      </c>
      <c r="D7" s="41" t="s">
        <v>99</v>
      </c>
      <c r="E7" s="41" t="s">
        <v>231</v>
      </c>
      <c r="F7" s="41" t="s">
        <v>232</v>
      </c>
      <c r="G7" s="41" t="s">
        <v>233</v>
      </c>
      <c r="H7" s="41" t="s">
        <v>234</v>
      </c>
      <c r="I7" s="41" t="s">
        <v>235</v>
      </c>
    </row>
    <row r="8" ht="23.25" customHeight="1" spans="2:9">
      <c r="B8" s="9" t="s">
        <v>33</v>
      </c>
      <c r="C8" s="9"/>
      <c r="D8" s="37">
        <f>E8+F8</f>
        <v>1951.32</v>
      </c>
      <c r="E8" s="37">
        <f>E9+E14+E18+E21+E26</f>
        <v>361.46</v>
      </c>
      <c r="F8" s="37">
        <f>F9+F14+F18+F21+F26</f>
        <v>1589.86</v>
      </c>
      <c r="G8" s="37"/>
      <c r="H8" s="37"/>
      <c r="I8" s="37"/>
    </row>
    <row r="9" ht="21.55" customHeight="1" spans="2:9">
      <c r="B9" s="42" t="s">
        <v>60</v>
      </c>
      <c r="C9" s="43" t="s">
        <v>40</v>
      </c>
      <c r="D9" s="44">
        <v>54.89</v>
      </c>
      <c r="E9" s="44">
        <v>54.89</v>
      </c>
      <c r="F9" s="44"/>
      <c r="G9" s="45"/>
      <c r="H9" s="45"/>
      <c r="I9" s="45"/>
    </row>
    <row r="10" ht="20.7" customHeight="1" spans="2:9">
      <c r="B10" s="42" t="s">
        <v>236</v>
      </c>
      <c r="C10" s="43" t="s">
        <v>237</v>
      </c>
      <c r="D10" s="44">
        <v>54.89</v>
      </c>
      <c r="E10" s="44">
        <v>54.89</v>
      </c>
      <c r="F10" s="44"/>
      <c r="G10" s="45"/>
      <c r="H10" s="45"/>
      <c r="I10" s="45"/>
    </row>
    <row r="11" ht="20.7" customHeight="1" spans="2:9">
      <c r="B11" s="42" t="s">
        <v>238</v>
      </c>
      <c r="C11" s="43" t="s">
        <v>239</v>
      </c>
      <c r="D11" s="44">
        <v>20.73</v>
      </c>
      <c r="E11" s="44">
        <v>20.73</v>
      </c>
      <c r="F11" s="44"/>
      <c r="G11" s="45"/>
      <c r="H11" s="45"/>
      <c r="I11" s="45"/>
    </row>
    <row r="12" ht="15.75" spans="2:9">
      <c r="B12" s="42" t="s">
        <v>240</v>
      </c>
      <c r="C12" s="43" t="s">
        <v>241</v>
      </c>
      <c r="D12" s="44">
        <v>10.36</v>
      </c>
      <c r="E12" s="44">
        <v>10.36</v>
      </c>
      <c r="F12" s="44"/>
      <c r="G12" s="45"/>
      <c r="H12" s="45"/>
      <c r="I12" s="45"/>
    </row>
    <row r="13" ht="15.75" spans="2:9">
      <c r="B13" s="42" t="s">
        <v>242</v>
      </c>
      <c r="C13" s="43" t="s">
        <v>243</v>
      </c>
      <c r="D13" s="44">
        <v>23.8</v>
      </c>
      <c r="E13" s="44">
        <v>23.8</v>
      </c>
      <c r="F13" s="44"/>
      <c r="G13" s="45"/>
      <c r="H13" s="45"/>
      <c r="I13" s="45"/>
    </row>
    <row r="14" ht="15.75" spans="2:9">
      <c r="B14" s="42" t="s">
        <v>69</v>
      </c>
      <c r="C14" s="43" t="s">
        <v>42</v>
      </c>
      <c r="D14" s="44">
        <v>17.67</v>
      </c>
      <c r="E14" s="44">
        <v>17.67</v>
      </c>
      <c r="F14" s="44"/>
      <c r="G14" s="45"/>
      <c r="H14" s="45"/>
      <c r="I14" s="45"/>
    </row>
    <row r="15" ht="15.75" spans="2:9">
      <c r="B15" s="42" t="s">
        <v>244</v>
      </c>
      <c r="C15" s="43" t="s">
        <v>245</v>
      </c>
      <c r="D15" s="44">
        <v>17.67</v>
      </c>
      <c r="E15" s="44">
        <v>17.67</v>
      </c>
      <c r="F15" s="44"/>
      <c r="G15" s="45"/>
      <c r="H15" s="45"/>
      <c r="I15" s="45"/>
    </row>
    <row r="16" ht="15.75" spans="2:9">
      <c r="B16" s="42" t="s">
        <v>246</v>
      </c>
      <c r="C16" s="43" t="s">
        <v>247</v>
      </c>
      <c r="D16" s="44">
        <v>15.67</v>
      </c>
      <c r="E16" s="44">
        <v>15.67</v>
      </c>
      <c r="F16" s="44"/>
      <c r="G16" s="45"/>
      <c r="H16" s="45"/>
      <c r="I16" s="45"/>
    </row>
    <row r="17" ht="15.75" spans="2:9">
      <c r="B17" s="42" t="s">
        <v>248</v>
      </c>
      <c r="C17" s="43" t="s">
        <v>249</v>
      </c>
      <c r="D17" s="44">
        <v>2</v>
      </c>
      <c r="E17" s="44">
        <v>2</v>
      </c>
      <c r="F17" s="44"/>
      <c r="G17" s="45"/>
      <c r="H17" s="45"/>
      <c r="I17" s="45"/>
    </row>
    <row r="18" ht="15.75" spans="2:9">
      <c r="B18" s="42" t="s">
        <v>76</v>
      </c>
      <c r="C18" s="43" t="s">
        <v>44</v>
      </c>
      <c r="D18" s="44">
        <v>1504.2</v>
      </c>
      <c r="E18" s="44"/>
      <c r="F18" s="44">
        <v>1504.2</v>
      </c>
      <c r="G18" s="45"/>
      <c r="H18" s="45"/>
      <c r="I18" s="45"/>
    </row>
    <row r="19" ht="15.75" spans="2:9">
      <c r="B19" s="42" t="s">
        <v>250</v>
      </c>
      <c r="C19" s="43" t="s">
        <v>251</v>
      </c>
      <c r="D19" s="44">
        <v>1504.2</v>
      </c>
      <c r="E19" s="44"/>
      <c r="F19" s="44">
        <v>1504.2</v>
      </c>
      <c r="G19" s="45"/>
      <c r="H19" s="45"/>
      <c r="I19" s="45"/>
    </row>
    <row r="20" ht="15.75" spans="2:9">
      <c r="B20" s="42" t="s">
        <v>252</v>
      </c>
      <c r="C20" s="43" t="s">
        <v>253</v>
      </c>
      <c r="D20" s="44">
        <v>1504.2</v>
      </c>
      <c r="E20" s="44"/>
      <c r="F20" s="44">
        <v>1504.2</v>
      </c>
      <c r="G20" s="45"/>
      <c r="H20" s="45"/>
      <c r="I20" s="45"/>
    </row>
    <row r="21" ht="15.75" spans="2:9">
      <c r="B21" s="42" t="s">
        <v>81</v>
      </c>
      <c r="C21" s="43" t="s">
        <v>45</v>
      </c>
      <c r="D21" s="44">
        <v>359.01</v>
      </c>
      <c r="E21" s="44">
        <v>273.35</v>
      </c>
      <c r="F21" s="44">
        <v>85.66</v>
      </c>
      <c r="G21" s="45"/>
      <c r="H21" s="45"/>
      <c r="I21" s="45"/>
    </row>
    <row r="22" ht="15.75" spans="2:9">
      <c r="B22" s="42" t="s">
        <v>254</v>
      </c>
      <c r="C22" s="43" t="s">
        <v>255</v>
      </c>
      <c r="D22" s="44">
        <v>359.01</v>
      </c>
      <c r="E22" s="44">
        <v>273.35</v>
      </c>
      <c r="F22" s="44">
        <v>85.66</v>
      </c>
      <c r="G22" s="45"/>
      <c r="H22" s="45"/>
      <c r="I22" s="45"/>
    </row>
    <row r="23" ht="15.75" spans="2:9">
      <c r="B23" s="42" t="s">
        <v>256</v>
      </c>
      <c r="C23" s="43" t="s">
        <v>257</v>
      </c>
      <c r="D23" s="44">
        <v>57.4</v>
      </c>
      <c r="E23" s="44"/>
      <c r="F23" s="44">
        <v>57.4</v>
      </c>
      <c r="G23" s="45"/>
      <c r="H23" s="45"/>
      <c r="I23" s="45"/>
    </row>
    <row r="24" ht="15.75" spans="2:9">
      <c r="B24" s="42" t="s">
        <v>258</v>
      </c>
      <c r="C24" s="43" t="s">
        <v>259</v>
      </c>
      <c r="D24" s="44">
        <v>279.61</v>
      </c>
      <c r="E24" s="44">
        <v>273.35</v>
      </c>
      <c r="F24" s="44">
        <v>6.26</v>
      </c>
      <c r="G24" s="45"/>
      <c r="H24" s="45"/>
      <c r="I24" s="45"/>
    </row>
    <row r="25" ht="15.75" spans="2:9">
      <c r="B25" s="42" t="s">
        <v>260</v>
      </c>
      <c r="C25" s="43" t="s">
        <v>261</v>
      </c>
      <c r="D25" s="44">
        <v>22</v>
      </c>
      <c r="E25" s="44"/>
      <c r="F25" s="44">
        <v>22</v>
      </c>
      <c r="G25" s="45"/>
      <c r="H25" s="45"/>
      <c r="I25" s="45"/>
    </row>
    <row r="26" ht="15.75" spans="2:9">
      <c r="B26" s="42" t="s">
        <v>90</v>
      </c>
      <c r="C26" s="43" t="s">
        <v>46</v>
      </c>
      <c r="D26" s="44">
        <v>15.55</v>
      </c>
      <c r="E26" s="44">
        <v>15.55</v>
      </c>
      <c r="F26" s="44"/>
      <c r="G26" s="45"/>
      <c r="H26" s="45"/>
      <c r="I26" s="45"/>
    </row>
    <row r="27" ht="15.75" spans="2:9">
      <c r="B27" s="42" t="s">
        <v>262</v>
      </c>
      <c r="C27" s="43" t="s">
        <v>263</v>
      </c>
      <c r="D27" s="44">
        <v>15.55</v>
      </c>
      <c r="E27" s="44">
        <v>15.55</v>
      </c>
      <c r="F27" s="44"/>
      <c r="G27" s="45"/>
      <c r="H27" s="45"/>
      <c r="I27" s="45"/>
    </row>
    <row r="28" ht="15.75" spans="2:9">
      <c r="B28" s="42" t="s">
        <v>264</v>
      </c>
      <c r="C28" s="43" t="s">
        <v>265</v>
      </c>
      <c r="D28" s="44">
        <v>15.55</v>
      </c>
      <c r="E28" s="44">
        <v>15.55</v>
      </c>
      <c r="F28" s="44"/>
      <c r="G28" s="45"/>
      <c r="H28" s="45"/>
      <c r="I28" s="45"/>
    </row>
  </sheetData>
  <mergeCells count="3">
    <mergeCell ref="B6:C6"/>
    <mergeCell ref="B8:C8"/>
    <mergeCell ref="B3:I4"/>
  </mergeCells>
  <printOptions horizontalCentered="1"/>
  <pageMargins left="0.0777777777777778" right="0.0777777777777778" top="0.392361111111111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2022-02-15T03:02:00Z</dcterms:created>
  <dcterms:modified xsi:type="dcterms:W3CDTF">2022-02-16T04:36:29Z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