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<sst xmlns="http://schemas.openxmlformats.org/spreadsheetml/2006/main" count="57" uniqueCount="52">
  <si>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>附件一：奉节县民政局2023年5月份各类惠农资金信息公示汇总表</t>
  </si>
  <si>
    <t>举报投诉电话：特困供养：56557826；城乡低保：56836999      实施期限：2023年5月       单位：户、人、元</t>
  </si>
  <si>
    <t>序号</t>
  </si>
  <si>
    <t>所属乡镇</t>
  </si>
  <si>
    <t>城市低保</t>
  </si>
  <si>
    <t>农村低保</t>
  </si>
  <si>
    <t>特困供养</t>
  </si>
  <si>
    <t>临时救助</t>
  </si>
  <si>
    <t>合计发放资金</t>
  </si>
  <si>
    <t>户数</t>
  </si>
  <si>
    <t>人数</t>
  </si>
  <si>
    <t>低保金</t>
  </si>
  <si>
    <t>供养资金</t>
  </si>
  <si>
    <t>救助资金</t>
  </si>
  <si>
    <t>安坪镇</t>
  </si>
  <si>
    <t>白帝镇</t>
  </si>
  <si>
    <t>草堂镇</t>
  </si>
  <si>
    <t>大树镇</t>
  </si>
  <si>
    <t>汾河镇</t>
  </si>
  <si>
    <t>冯坪乡</t>
  </si>
  <si>
    <t>公平镇</t>
  </si>
  <si>
    <t>鹤峰乡</t>
  </si>
  <si>
    <t>红土乡</t>
  </si>
  <si>
    <t>甲高镇</t>
  </si>
  <si>
    <t>康乐镇</t>
  </si>
  <si>
    <t>康坪乡</t>
  </si>
  <si>
    <t>夔门街道</t>
  </si>
  <si>
    <t>夔州街道</t>
  </si>
  <si>
    <t>龙桥土家族乡</t>
  </si>
  <si>
    <t>平安乡</t>
  </si>
  <si>
    <t>青莲镇</t>
  </si>
  <si>
    <t>青龙镇</t>
  </si>
  <si>
    <t>石岗乡</t>
  </si>
  <si>
    <t>太和土家族乡</t>
  </si>
  <si>
    <t>吐祥镇</t>
  </si>
  <si>
    <t>五马镇</t>
  </si>
  <si>
    <t>新民镇</t>
  </si>
  <si>
    <t>兴隆镇</t>
  </si>
  <si>
    <t>岩湾乡</t>
  </si>
  <si>
    <t>羊市镇</t>
  </si>
  <si>
    <t>永安街道</t>
  </si>
  <si>
    <t>永乐镇</t>
  </si>
  <si>
    <t>鱼复街道</t>
  </si>
  <si>
    <t>云雾土家族乡</t>
  </si>
  <si>
    <t>长安土家族乡</t>
  </si>
  <si>
    <t>朱衣镇</t>
  </si>
  <si>
    <t>竹园镇</t>
  </si>
  <si>
    <t>合计</t>
  </si>
  <si>
    <t>分管领导：</t>
  </si>
  <si>
    <t>科室负责人</t>
  </si>
  <si>
    <t>:</t>
  </si>
  <si>
    <t>制表人：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</si>
</sst>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4" applyNumberFormat="0" applyFill="0" applyAlignment="0" applyProtection="0"/>
    <xf numFmtId="0" fontId="13" fillId="6" borderId="0" applyNumberFormat="0" applyBorder="0" applyAlignment="0" applyProtection="0"/>
    <xf numFmtId="0" fontId="14" fillId="8" borderId="5" applyNumberFormat="0" applyAlignment="0" applyProtection="0"/>
    <xf numFmtId="0" fontId="0" fillId="0" borderId="0">
      <alignment vertical="center"/>
      <protection/>
    </xf>
    <xf numFmtId="0" fontId="22" fillId="8" borderId="1" applyNumberFormat="0" applyAlignment="0" applyProtection="0"/>
    <xf numFmtId="0" fontId="6" fillId="9" borderId="6" applyNumberFormat="0" applyAlignment="0" applyProtection="0"/>
    <xf numFmtId="0" fontId="24" fillId="0" borderId="0">
      <alignment vertical="center"/>
      <protection/>
    </xf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7" applyNumberFormat="0" applyFill="0" applyAlignment="0" applyProtection="0"/>
    <xf numFmtId="0" fontId="2" fillId="0" borderId="8" applyNumberFormat="0" applyFill="0" applyAlignment="0" applyProtection="0"/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2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24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12 2 2 2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常规 29 2 2 2 2" xfId="43"/>
    <cellStyle name="20% - 强调文字颜色 6" xfId="44"/>
    <cellStyle name="强调文字颜色 2" xfId="45"/>
    <cellStyle name="链接单元格" xfId="46"/>
    <cellStyle name="汇总" xfId="47"/>
    <cellStyle name="常规 27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 38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12 2" xfId="68"/>
    <cellStyle name="常规 18" xfId="69"/>
    <cellStyle name="常规 23" xfId="70"/>
    <cellStyle name="常规 29 2" xfId="71"/>
    <cellStyle name="常规 203" xfId="72"/>
    <cellStyle name="常规 23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SheetLayoutView="100" workbookViewId="0" topLeftCell="A1">
      <pane xSplit="2" ySplit="3" topLeftCell="C4" activePane="bottomRight" state="frozen"/>
      <selection pane="bottomRight" activeCell="K30" sqref="K30"/>
    </sheetView>
  </sheetViews>
  <sheetFormatPr defaultColWidth="9.00390625" defaultRowHeight="13.5"/>
  <cols>
    <col min="1" max="1" width="9.875" style="0" customWidth="1"/>
    <col min="2" max="2" width="12.25390625" style="0" customWidth="1"/>
    <col min="3" max="4" width="9.875" style="0" customWidth="1"/>
    <col min="5" max="5" width="9.875" style="4" customWidth="1"/>
    <col min="6" max="7" width="9.875" style="0" customWidth="1"/>
    <col min="8" max="8" width="9.875" style="4" customWidth="1"/>
    <col min="9" max="9" width="9.875" style="0" customWidth="1"/>
    <col min="10" max="13" width="9.875" style="4" customWidth="1"/>
  </cols>
  <sheetData>
    <row r="1" spans="1:13" s="1" customFormat="1" ht="27.75" customHeight="1">
      <c r="A1" s="5" t="s">
        <v>0</v>
      </c>
      <c r="B1" s="5"/>
      <c r="C1" s="5"/>
      <c r="D1" s="5"/>
      <c r="E1" s="6"/>
      <c r="F1" s="5"/>
      <c r="G1" s="5"/>
      <c r="H1" s="6"/>
      <c r="I1" s="5"/>
      <c r="J1" s="6"/>
      <c r="K1" s="6"/>
      <c r="L1" s="6"/>
      <c r="M1" s="6"/>
    </row>
    <row r="2" spans="1:13" s="1" customFormat="1" ht="24" customHeight="1">
      <c r="A2" s="7" t="s">
        <v>1</v>
      </c>
      <c r="B2" s="7"/>
      <c r="C2" s="7"/>
      <c r="D2" s="7"/>
      <c r="E2" s="8"/>
      <c r="F2" s="7"/>
      <c r="G2" s="7"/>
      <c r="H2" s="8"/>
      <c r="I2" s="7"/>
      <c r="J2" s="8"/>
      <c r="K2" s="8"/>
      <c r="L2" s="8"/>
      <c r="M2" s="8"/>
    </row>
    <row r="3" spans="1:13" s="2" customFormat="1" ht="19.5" customHeight="1">
      <c r="A3" s="9" t="s">
        <v>2</v>
      </c>
      <c r="B3" s="9" t="s">
        <v>3</v>
      </c>
      <c r="C3" s="9" t="s">
        <v>4</v>
      </c>
      <c r="D3" s="9"/>
      <c r="E3" s="10"/>
      <c r="F3" s="9" t="s">
        <v>5</v>
      </c>
      <c r="G3" s="9"/>
      <c r="H3" s="10"/>
      <c r="I3" s="9" t="s">
        <v>6</v>
      </c>
      <c r="J3" s="10"/>
      <c r="K3" s="10" t="s">
        <v>7</v>
      </c>
      <c r="L3" s="10"/>
      <c r="M3" s="17" t="s">
        <v>8</v>
      </c>
    </row>
    <row r="4" spans="1:13" s="2" customFormat="1" ht="19.5" customHeight="1">
      <c r="A4" s="9"/>
      <c r="B4" s="9"/>
      <c r="C4" s="9" t="s">
        <v>9</v>
      </c>
      <c r="D4" s="9" t="s">
        <v>10</v>
      </c>
      <c r="E4" s="10" t="s">
        <v>11</v>
      </c>
      <c r="F4" s="9" t="s">
        <v>9</v>
      </c>
      <c r="G4" s="9" t="s">
        <v>10</v>
      </c>
      <c r="H4" s="10" t="s">
        <v>11</v>
      </c>
      <c r="I4" s="9" t="s">
        <v>10</v>
      </c>
      <c r="J4" s="10" t="s">
        <v>12</v>
      </c>
      <c r="K4" s="10" t="s">
        <v>10</v>
      </c>
      <c r="L4" s="10" t="s">
        <v>13</v>
      </c>
      <c r="M4" s="18"/>
    </row>
    <row r="5" spans="1:13" s="3" customFormat="1" ht="19.5" customHeight="1">
      <c r="A5" s="11">
        <v>1</v>
      </c>
      <c r="B5" s="12" t="s">
        <v>14</v>
      </c>
      <c r="C5" s="12">
        <v>7</v>
      </c>
      <c r="D5" s="12">
        <v>9</v>
      </c>
      <c r="E5" s="12">
        <v>6520</v>
      </c>
      <c r="F5" s="13">
        <v>277</v>
      </c>
      <c r="G5" s="13">
        <v>569</v>
      </c>
      <c r="H5" s="13">
        <v>310528</v>
      </c>
      <c r="I5" s="19">
        <v>181</v>
      </c>
      <c r="J5" s="19">
        <v>191292</v>
      </c>
      <c r="K5" s="20">
        <v>1</v>
      </c>
      <c r="L5" s="20">
        <v>3000</v>
      </c>
      <c r="M5" s="21">
        <f>E5+H5+J5+L5</f>
        <v>511340</v>
      </c>
    </row>
    <row r="6" spans="1:13" s="3" customFormat="1" ht="19.5" customHeight="1">
      <c r="A6" s="11">
        <v>2</v>
      </c>
      <c r="B6" s="12" t="s">
        <v>15</v>
      </c>
      <c r="C6" s="12">
        <v>16</v>
      </c>
      <c r="D6" s="12">
        <v>29</v>
      </c>
      <c r="E6" s="12">
        <v>17837</v>
      </c>
      <c r="F6" s="13">
        <v>509</v>
      </c>
      <c r="G6" s="13">
        <v>975</v>
      </c>
      <c r="H6" s="13">
        <v>533342</v>
      </c>
      <c r="I6" s="19">
        <v>119</v>
      </c>
      <c r="J6" s="19">
        <v>123758</v>
      </c>
      <c r="K6" s="20">
        <v>4</v>
      </c>
      <c r="L6" s="20">
        <v>12000</v>
      </c>
      <c r="M6" s="21">
        <f>E6+H6+J6+L6</f>
        <v>686937</v>
      </c>
    </row>
    <row r="7" spans="1:13" s="3" customFormat="1" ht="19.5" customHeight="1">
      <c r="A7" s="11">
        <v>3</v>
      </c>
      <c r="B7" s="12" t="s">
        <v>16</v>
      </c>
      <c r="C7" s="12">
        <v>3</v>
      </c>
      <c r="D7" s="12">
        <v>3</v>
      </c>
      <c r="E7" s="12">
        <v>1782</v>
      </c>
      <c r="F7" s="13">
        <v>600</v>
      </c>
      <c r="G7" s="13">
        <v>1257</v>
      </c>
      <c r="H7" s="13">
        <v>679128</v>
      </c>
      <c r="I7" s="19">
        <v>185</v>
      </c>
      <c r="J7" s="19">
        <v>193120</v>
      </c>
      <c r="K7" s="20">
        <v>47</v>
      </c>
      <c r="L7" s="20">
        <v>116500</v>
      </c>
      <c r="M7" s="21">
        <f aca="true" t="shared" si="0" ref="M6:M38">E7+H7+J7+L7</f>
        <v>990530</v>
      </c>
    </row>
    <row r="8" spans="1:13" s="3" customFormat="1" ht="19.5" customHeight="1">
      <c r="A8" s="11">
        <v>4</v>
      </c>
      <c r="B8" s="12" t="s">
        <v>17</v>
      </c>
      <c r="C8" s="12">
        <v>7</v>
      </c>
      <c r="D8" s="12">
        <v>11</v>
      </c>
      <c r="E8" s="12">
        <v>6250</v>
      </c>
      <c r="F8" s="13">
        <v>391</v>
      </c>
      <c r="G8" s="13">
        <v>784</v>
      </c>
      <c r="H8" s="13">
        <v>428029</v>
      </c>
      <c r="I8" s="19">
        <v>175</v>
      </c>
      <c r="J8" s="19">
        <v>179100</v>
      </c>
      <c r="K8" s="22">
        <v>0</v>
      </c>
      <c r="L8" s="22">
        <v>0</v>
      </c>
      <c r="M8" s="21">
        <f t="shared" si="0"/>
        <v>613379</v>
      </c>
    </row>
    <row r="9" spans="1:13" s="3" customFormat="1" ht="19.5" customHeight="1">
      <c r="A9" s="11">
        <v>5</v>
      </c>
      <c r="B9" s="12" t="s">
        <v>18</v>
      </c>
      <c r="C9" s="12">
        <v>6</v>
      </c>
      <c r="D9" s="12">
        <v>8</v>
      </c>
      <c r="E9" s="12">
        <v>4664</v>
      </c>
      <c r="F9" s="13">
        <v>507</v>
      </c>
      <c r="G9" s="13">
        <v>1063</v>
      </c>
      <c r="H9" s="13">
        <v>557669</v>
      </c>
      <c r="I9" s="19">
        <v>160</v>
      </c>
      <c r="J9" s="19">
        <v>163520</v>
      </c>
      <c r="K9" s="22">
        <v>0</v>
      </c>
      <c r="L9" s="22">
        <v>0</v>
      </c>
      <c r="M9" s="21">
        <f t="shared" si="0"/>
        <v>725853</v>
      </c>
    </row>
    <row r="10" spans="1:13" s="3" customFormat="1" ht="19.5" customHeight="1">
      <c r="A10" s="11">
        <v>6</v>
      </c>
      <c r="B10" s="12" t="s">
        <v>19</v>
      </c>
      <c r="C10" s="12">
        <v>4</v>
      </c>
      <c r="D10" s="12">
        <v>5</v>
      </c>
      <c r="E10" s="12">
        <v>3153</v>
      </c>
      <c r="F10" s="13">
        <v>383</v>
      </c>
      <c r="G10" s="13">
        <v>956</v>
      </c>
      <c r="H10" s="13">
        <v>514409</v>
      </c>
      <c r="I10" s="19">
        <v>135</v>
      </c>
      <c r="J10" s="19">
        <v>137570</v>
      </c>
      <c r="K10" s="22">
        <v>0</v>
      </c>
      <c r="L10" s="22">
        <v>0</v>
      </c>
      <c r="M10" s="21">
        <f t="shared" si="0"/>
        <v>655132</v>
      </c>
    </row>
    <row r="11" spans="1:13" s="3" customFormat="1" ht="19.5" customHeight="1">
      <c r="A11" s="11">
        <v>7</v>
      </c>
      <c r="B11" s="12" t="s">
        <v>20</v>
      </c>
      <c r="C11" s="12">
        <v>80</v>
      </c>
      <c r="D11" s="12">
        <v>146</v>
      </c>
      <c r="E11" s="12">
        <v>84463</v>
      </c>
      <c r="F11" s="13">
        <v>579</v>
      </c>
      <c r="G11" s="13">
        <v>1144</v>
      </c>
      <c r="H11" s="13">
        <v>622339</v>
      </c>
      <c r="I11" s="19">
        <v>209</v>
      </c>
      <c r="J11" s="19">
        <v>212588</v>
      </c>
      <c r="K11" s="20">
        <v>23</v>
      </c>
      <c r="L11" s="20">
        <v>48500</v>
      </c>
      <c r="M11" s="21">
        <f t="shared" si="0"/>
        <v>967890</v>
      </c>
    </row>
    <row r="12" spans="1:13" s="3" customFormat="1" ht="19.5" customHeight="1">
      <c r="A12" s="11">
        <v>8</v>
      </c>
      <c r="B12" s="12" t="s">
        <v>21</v>
      </c>
      <c r="C12" s="12">
        <v>1</v>
      </c>
      <c r="D12" s="12">
        <v>2</v>
      </c>
      <c r="E12" s="12">
        <v>1034</v>
      </c>
      <c r="F12" s="13">
        <v>197</v>
      </c>
      <c r="G12" s="13">
        <v>474</v>
      </c>
      <c r="H12" s="13">
        <v>254841</v>
      </c>
      <c r="I12" s="19">
        <v>109</v>
      </c>
      <c r="J12" s="19">
        <v>110688</v>
      </c>
      <c r="K12" s="22">
        <v>0</v>
      </c>
      <c r="L12" s="22">
        <v>0</v>
      </c>
      <c r="M12" s="21">
        <f t="shared" si="0"/>
        <v>366563</v>
      </c>
    </row>
    <row r="13" spans="1:13" s="3" customFormat="1" ht="19.5" customHeight="1">
      <c r="A13" s="11">
        <v>9</v>
      </c>
      <c r="B13" s="12" t="s">
        <v>22</v>
      </c>
      <c r="C13" s="12">
        <v>25</v>
      </c>
      <c r="D13" s="12">
        <v>27</v>
      </c>
      <c r="E13" s="12">
        <v>15118</v>
      </c>
      <c r="F13" s="13">
        <v>262</v>
      </c>
      <c r="G13" s="13">
        <v>449</v>
      </c>
      <c r="H13" s="13">
        <v>248616</v>
      </c>
      <c r="I13" s="19">
        <v>148</v>
      </c>
      <c r="J13" s="19">
        <v>152186</v>
      </c>
      <c r="K13" s="20">
        <v>4</v>
      </c>
      <c r="L13" s="20">
        <v>14100</v>
      </c>
      <c r="M13" s="21">
        <f t="shared" si="0"/>
        <v>430020</v>
      </c>
    </row>
    <row r="14" spans="1:13" s="3" customFormat="1" ht="19.5" customHeight="1">
      <c r="A14" s="11">
        <v>10</v>
      </c>
      <c r="B14" s="12" t="s">
        <v>23</v>
      </c>
      <c r="C14" s="12">
        <v>5</v>
      </c>
      <c r="D14" s="12">
        <v>10</v>
      </c>
      <c r="E14" s="12">
        <v>6557</v>
      </c>
      <c r="F14" s="13">
        <v>445</v>
      </c>
      <c r="G14" s="13">
        <v>785</v>
      </c>
      <c r="H14" s="13">
        <v>437809</v>
      </c>
      <c r="I14" s="19">
        <v>260</v>
      </c>
      <c r="J14" s="19">
        <v>271720</v>
      </c>
      <c r="K14" s="22">
        <v>0</v>
      </c>
      <c r="L14" s="22">
        <v>0</v>
      </c>
      <c r="M14" s="21">
        <f t="shared" si="0"/>
        <v>716086</v>
      </c>
    </row>
    <row r="15" spans="1:13" s="3" customFormat="1" ht="19.5" customHeight="1">
      <c r="A15" s="11">
        <v>11</v>
      </c>
      <c r="B15" s="12" t="s">
        <v>24</v>
      </c>
      <c r="C15" s="12">
        <v>21</v>
      </c>
      <c r="D15" s="12">
        <v>32</v>
      </c>
      <c r="E15" s="12">
        <v>20203</v>
      </c>
      <c r="F15" s="13">
        <v>485</v>
      </c>
      <c r="G15" s="13">
        <v>994</v>
      </c>
      <c r="H15" s="13">
        <v>538046</v>
      </c>
      <c r="I15" s="19">
        <v>185</v>
      </c>
      <c r="J15" s="19">
        <v>198220</v>
      </c>
      <c r="K15" s="20">
        <v>11</v>
      </c>
      <c r="L15" s="20">
        <v>23000</v>
      </c>
      <c r="M15" s="21">
        <f t="shared" si="0"/>
        <v>779469</v>
      </c>
    </row>
    <row r="16" spans="1:13" s="3" customFormat="1" ht="19.5" customHeight="1">
      <c r="A16" s="11">
        <v>12</v>
      </c>
      <c r="B16" s="12" t="s">
        <v>25</v>
      </c>
      <c r="C16" s="12">
        <v>13</v>
      </c>
      <c r="D16" s="12">
        <v>14</v>
      </c>
      <c r="E16" s="12">
        <v>8344</v>
      </c>
      <c r="F16" s="13">
        <v>162</v>
      </c>
      <c r="G16" s="13">
        <v>402</v>
      </c>
      <c r="H16" s="13">
        <v>210735</v>
      </c>
      <c r="I16" s="19">
        <v>80</v>
      </c>
      <c r="J16" s="19">
        <v>85910</v>
      </c>
      <c r="K16" s="20">
        <v>8</v>
      </c>
      <c r="L16" s="20">
        <v>19000</v>
      </c>
      <c r="M16" s="21">
        <f t="shared" si="0"/>
        <v>323989</v>
      </c>
    </row>
    <row r="17" spans="1:13" s="3" customFormat="1" ht="19.5" customHeight="1">
      <c r="A17" s="11">
        <v>13</v>
      </c>
      <c r="B17" s="12" t="s">
        <v>26</v>
      </c>
      <c r="C17" s="12">
        <v>1035</v>
      </c>
      <c r="D17" s="12">
        <v>1979</v>
      </c>
      <c r="E17" s="12">
        <v>1185907</v>
      </c>
      <c r="F17" s="13">
        <v>195</v>
      </c>
      <c r="G17" s="13">
        <v>429</v>
      </c>
      <c r="H17" s="13">
        <v>223096</v>
      </c>
      <c r="I17" s="19">
        <v>44</v>
      </c>
      <c r="J17" s="19">
        <v>48258</v>
      </c>
      <c r="K17" s="20">
        <v>8</v>
      </c>
      <c r="L17" s="20">
        <v>21000</v>
      </c>
      <c r="M17" s="21">
        <f t="shared" si="0"/>
        <v>1478261</v>
      </c>
    </row>
    <row r="18" spans="1:13" s="3" customFormat="1" ht="19.5" customHeight="1">
      <c r="A18" s="11">
        <v>14</v>
      </c>
      <c r="B18" s="12" t="s">
        <v>27</v>
      </c>
      <c r="C18" s="12">
        <v>301</v>
      </c>
      <c r="D18" s="12">
        <v>494</v>
      </c>
      <c r="E18" s="12">
        <v>270101</v>
      </c>
      <c r="F18" s="13">
        <v>167</v>
      </c>
      <c r="G18" s="13">
        <v>376</v>
      </c>
      <c r="H18" s="13">
        <v>192939</v>
      </c>
      <c r="I18" s="19">
        <v>43</v>
      </c>
      <c r="J18" s="19">
        <v>45376</v>
      </c>
      <c r="K18" s="22">
        <v>0</v>
      </c>
      <c r="L18" s="22">
        <v>0</v>
      </c>
      <c r="M18" s="21">
        <f t="shared" si="0"/>
        <v>508416</v>
      </c>
    </row>
    <row r="19" spans="1:13" s="3" customFormat="1" ht="19.5" customHeight="1">
      <c r="A19" s="11">
        <v>15</v>
      </c>
      <c r="B19" s="12" t="s">
        <v>28</v>
      </c>
      <c r="C19" s="12">
        <v>3</v>
      </c>
      <c r="D19" s="12">
        <v>4</v>
      </c>
      <c r="E19" s="12">
        <v>2483</v>
      </c>
      <c r="F19" s="13">
        <v>139</v>
      </c>
      <c r="G19" s="13">
        <v>257</v>
      </c>
      <c r="H19" s="13">
        <v>136321</v>
      </c>
      <c r="I19" s="19">
        <v>73</v>
      </c>
      <c r="J19" s="19">
        <v>74336</v>
      </c>
      <c r="K19" s="20">
        <v>0</v>
      </c>
      <c r="L19" s="20">
        <v>0</v>
      </c>
      <c r="M19" s="21">
        <f t="shared" si="0"/>
        <v>213140</v>
      </c>
    </row>
    <row r="20" spans="1:13" s="3" customFormat="1" ht="19.5" customHeight="1">
      <c r="A20" s="11">
        <v>16</v>
      </c>
      <c r="B20" s="12" t="s">
        <v>29</v>
      </c>
      <c r="C20" s="12">
        <v>3</v>
      </c>
      <c r="D20" s="12">
        <v>4</v>
      </c>
      <c r="E20" s="12">
        <v>2508</v>
      </c>
      <c r="F20" s="13">
        <v>244</v>
      </c>
      <c r="G20" s="13">
        <v>456</v>
      </c>
      <c r="H20" s="13">
        <v>246677</v>
      </c>
      <c r="I20" s="19">
        <v>159</v>
      </c>
      <c r="J20" s="19">
        <v>159088</v>
      </c>
      <c r="K20" s="22">
        <v>0</v>
      </c>
      <c r="L20" s="22">
        <v>0</v>
      </c>
      <c r="M20" s="21">
        <f t="shared" si="0"/>
        <v>408273</v>
      </c>
    </row>
    <row r="21" spans="1:13" s="3" customFormat="1" ht="19.5" customHeight="1">
      <c r="A21" s="11">
        <v>17</v>
      </c>
      <c r="B21" s="12" t="s">
        <v>30</v>
      </c>
      <c r="C21" s="12">
        <v>17</v>
      </c>
      <c r="D21" s="12">
        <v>21</v>
      </c>
      <c r="E21" s="12">
        <v>11831</v>
      </c>
      <c r="F21" s="13">
        <v>418</v>
      </c>
      <c r="G21" s="13">
        <v>857</v>
      </c>
      <c r="H21" s="13">
        <v>469354</v>
      </c>
      <c r="I21" s="19">
        <v>301</v>
      </c>
      <c r="J21" s="19">
        <v>309532</v>
      </c>
      <c r="K21" s="20">
        <v>8</v>
      </c>
      <c r="L21" s="20">
        <v>21600</v>
      </c>
      <c r="M21" s="21">
        <f t="shared" si="0"/>
        <v>812317</v>
      </c>
    </row>
    <row r="22" spans="1:13" s="3" customFormat="1" ht="19.5" customHeight="1">
      <c r="A22" s="11">
        <v>18</v>
      </c>
      <c r="B22" s="12" t="s">
        <v>31</v>
      </c>
      <c r="C22" s="12">
        <v>205</v>
      </c>
      <c r="D22" s="12">
        <v>320</v>
      </c>
      <c r="E22" s="12">
        <v>193370</v>
      </c>
      <c r="F22" s="13">
        <v>385</v>
      </c>
      <c r="G22" s="13">
        <v>881</v>
      </c>
      <c r="H22" s="13">
        <v>466926</v>
      </c>
      <c r="I22" s="19">
        <v>177</v>
      </c>
      <c r="J22" s="19">
        <v>184314</v>
      </c>
      <c r="K22" s="20">
        <v>10</v>
      </c>
      <c r="L22" s="20">
        <v>16000</v>
      </c>
      <c r="M22" s="21">
        <f t="shared" si="0"/>
        <v>860610</v>
      </c>
    </row>
    <row r="23" spans="1:13" s="3" customFormat="1" ht="19.5" customHeight="1">
      <c r="A23" s="11">
        <v>19</v>
      </c>
      <c r="B23" s="12" t="s">
        <v>32</v>
      </c>
      <c r="C23" s="12">
        <v>16</v>
      </c>
      <c r="D23" s="12">
        <v>24</v>
      </c>
      <c r="E23" s="12">
        <v>14472</v>
      </c>
      <c r="F23" s="13">
        <v>499</v>
      </c>
      <c r="G23" s="13">
        <v>912</v>
      </c>
      <c r="H23" s="13">
        <v>504090</v>
      </c>
      <c r="I23" s="19">
        <v>152</v>
      </c>
      <c r="J23" s="19">
        <v>160114</v>
      </c>
      <c r="K23" s="20">
        <v>15</v>
      </c>
      <c r="L23" s="20">
        <v>21600</v>
      </c>
      <c r="M23" s="21">
        <f t="shared" si="0"/>
        <v>700276</v>
      </c>
    </row>
    <row r="24" spans="1:13" s="3" customFormat="1" ht="19.5" customHeight="1">
      <c r="A24" s="11">
        <v>20</v>
      </c>
      <c r="B24" s="12" t="s">
        <v>33</v>
      </c>
      <c r="C24" s="12">
        <v>6</v>
      </c>
      <c r="D24" s="12">
        <v>10</v>
      </c>
      <c r="E24" s="12">
        <v>5990</v>
      </c>
      <c r="F24" s="13">
        <v>137</v>
      </c>
      <c r="G24" s="13">
        <v>261</v>
      </c>
      <c r="H24" s="13">
        <v>141757</v>
      </c>
      <c r="I24" s="19">
        <v>84</v>
      </c>
      <c r="J24" s="19">
        <v>86638</v>
      </c>
      <c r="K24" s="20">
        <v>2</v>
      </c>
      <c r="L24" s="20">
        <v>6000</v>
      </c>
      <c r="M24" s="23">
        <f t="shared" si="0"/>
        <v>240385</v>
      </c>
    </row>
    <row r="25" spans="1:13" s="3" customFormat="1" ht="19.5" customHeight="1">
      <c r="A25" s="11">
        <v>21</v>
      </c>
      <c r="B25" s="12" t="s">
        <v>34</v>
      </c>
      <c r="C25" s="12">
        <v>59</v>
      </c>
      <c r="D25" s="12">
        <v>97</v>
      </c>
      <c r="E25" s="12">
        <v>56640</v>
      </c>
      <c r="F25" s="13">
        <v>641</v>
      </c>
      <c r="G25" s="13">
        <v>1392</v>
      </c>
      <c r="H25" s="13">
        <v>715025</v>
      </c>
      <c r="I25" s="19">
        <v>335</v>
      </c>
      <c r="J25" s="19">
        <v>345320</v>
      </c>
      <c r="K25" s="20">
        <v>33</v>
      </c>
      <c r="L25" s="20">
        <v>117800</v>
      </c>
      <c r="M25" s="21">
        <f t="shared" si="0"/>
        <v>1234785</v>
      </c>
    </row>
    <row r="26" spans="1:13" s="3" customFormat="1" ht="19.5" customHeight="1">
      <c r="A26" s="11">
        <v>22</v>
      </c>
      <c r="B26" s="12" t="s">
        <v>35</v>
      </c>
      <c r="C26" s="12">
        <v>15</v>
      </c>
      <c r="D26" s="12">
        <v>24</v>
      </c>
      <c r="E26" s="12">
        <v>14091</v>
      </c>
      <c r="F26" s="13">
        <v>353</v>
      </c>
      <c r="G26" s="13">
        <v>709</v>
      </c>
      <c r="H26" s="13">
        <v>379809</v>
      </c>
      <c r="I26" s="19">
        <v>274</v>
      </c>
      <c r="J26" s="19">
        <v>281668</v>
      </c>
      <c r="K26" s="20">
        <v>18</v>
      </c>
      <c r="L26" s="20">
        <v>43000</v>
      </c>
      <c r="M26" s="21">
        <f t="shared" si="0"/>
        <v>718568</v>
      </c>
    </row>
    <row r="27" spans="1:13" s="3" customFormat="1" ht="19.5" customHeight="1">
      <c r="A27" s="11">
        <v>23</v>
      </c>
      <c r="B27" s="12" t="s">
        <v>36</v>
      </c>
      <c r="C27" s="12">
        <v>43</v>
      </c>
      <c r="D27" s="12">
        <v>62</v>
      </c>
      <c r="E27" s="12">
        <v>37367</v>
      </c>
      <c r="F27" s="13">
        <v>396</v>
      </c>
      <c r="G27" s="13">
        <v>838</v>
      </c>
      <c r="H27" s="13">
        <v>426525</v>
      </c>
      <c r="I27" s="19">
        <v>232</v>
      </c>
      <c r="J27" s="19">
        <v>237924</v>
      </c>
      <c r="K27" s="22">
        <v>0</v>
      </c>
      <c r="L27" s="22">
        <v>0</v>
      </c>
      <c r="M27" s="21">
        <f t="shared" si="0"/>
        <v>701816</v>
      </c>
    </row>
    <row r="28" spans="1:13" s="3" customFormat="1" ht="19.5" customHeight="1">
      <c r="A28" s="11">
        <v>24</v>
      </c>
      <c r="B28" s="12" t="s">
        <v>37</v>
      </c>
      <c r="C28" s="12">
        <v>56</v>
      </c>
      <c r="D28" s="12">
        <v>77</v>
      </c>
      <c r="E28" s="12">
        <v>47252</v>
      </c>
      <c r="F28" s="13">
        <v>605</v>
      </c>
      <c r="G28" s="13">
        <v>1356</v>
      </c>
      <c r="H28" s="13">
        <v>727200</v>
      </c>
      <c r="I28" s="19">
        <v>278</v>
      </c>
      <c r="J28" s="19">
        <v>287646</v>
      </c>
      <c r="K28" s="20">
        <v>13</v>
      </c>
      <c r="L28" s="20">
        <v>45500</v>
      </c>
      <c r="M28" s="21">
        <f t="shared" si="0"/>
        <v>1107598</v>
      </c>
    </row>
    <row r="29" spans="1:13" s="3" customFormat="1" ht="19.5" customHeight="1">
      <c r="A29" s="11">
        <v>25</v>
      </c>
      <c r="B29" s="12" t="s">
        <v>38</v>
      </c>
      <c r="C29" s="12">
        <v>3</v>
      </c>
      <c r="D29" s="12">
        <v>6</v>
      </c>
      <c r="E29" s="12">
        <v>3630</v>
      </c>
      <c r="F29" s="13">
        <v>230</v>
      </c>
      <c r="G29" s="13">
        <v>456</v>
      </c>
      <c r="H29" s="13">
        <v>245244</v>
      </c>
      <c r="I29" s="19">
        <v>67</v>
      </c>
      <c r="J29" s="19">
        <v>69394</v>
      </c>
      <c r="K29" s="20">
        <v>9</v>
      </c>
      <c r="L29" s="20">
        <v>18500</v>
      </c>
      <c r="M29" s="21">
        <f t="shared" si="0"/>
        <v>336768</v>
      </c>
    </row>
    <row r="30" spans="1:13" s="3" customFormat="1" ht="19.5" customHeight="1">
      <c r="A30" s="11">
        <v>26</v>
      </c>
      <c r="B30" s="12" t="s">
        <v>39</v>
      </c>
      <c r="C30" s="12">
        <v>1</v>
      </c>
      <c r="D30" s="12">
        <v>1</v>
      </c>
      <c r="E30" s="12">
        <v>597</v>
      </c>
      <c r="F30" s="13">
        <v>117</v>
      </c>
      <c r="G30" s="13">
        <v>213</v>
      </c>
      <c r="H30" s="13">
        <v>120912</v>
      </c>
      <c r="I30" s="19">
        <v>90</v>
      </c>
      <c r="J30" s="19">
        <v>93280</v>
      </c>
      <c r="K30" s="22">
        <v>0</v>
      </c>
      <c r="L30" s="22">
        <v>0</v>
      </c>
      <c r="M30" s="21">
        <f t="shared" si="0"/>
        <v>214789</v>
      </c>
    </row>
    <row r="31" spans="1:13" s="3" customFormat="1" ht="19.5" customHeight="1">
      <c r="A31" s="11">
        <v>27</v>
      </c>
      <c r="B31" s="12" t="s">
        <v>40</v>
      </c>
      <c r="C31" s="12">
        <v>1723</v>
      </c>
      <c r="D31" s="12">
        <v>3838</v>
      </c>
      <c r="E31" s="12">
        <v>2375390</v>
      </c>
      <c r="F31" s="13">
        <v>9</v>
      </c>
      <c r="G31" s="13">
        <v>25</v>
      </c>
      <c r="H31" s="13">
        <v>12996</v>
      </c>
      <c r="I31" s="19">
        <v>19</v>
      </c>
      <c r="J31" s="19">
        <v>21708</v>
      </c>
      <c r="K31" s="22">
        <v>0</v>
      </c>
      <c r="L31" s="22">
        <v>0</v>
      </c>
      <c r="M31" s="21">
        <f t="shared" si="0"/>
        <v>2410094</v>
      </c>
    </row>
    <row r="32" spans="1:13" s="3" customFormat="1" ht="19.5" customHeight="1">
      <c r="A32" s="11">
        <v>28</v>
      </c>
      <c r="B32" s="12" t="s">
        <v>41</v>
      </c>
      <c r="C32" s="12">
        <v>7</v>
      </c>
      <c r="D32" s="12">
        <v>13</v>
      </c>
      <c r="E32" s="12">
        <v>8639</v>
      </c>
      <c r="F32" s="13">
        <v>335</v>
      </c>
      <c r="G32" s="13">
        <v>700</v>
      </c>
      <c r="H32" s="13">
        <v>381044</v>
      </c>
      <c r="I32" s="19">
        <v>184</v>
      </c>
      <c r="J32" s="19">
        <v>193488</v>
      </c>
      <c r="K32" s="22">
        <v>0</v>
      </c>
      <c r="L32" s="22">
        <v>0</v>
      </c>
      <c r="M32" s="21">
        <f t="shared" si="0"/>
        <v>583171</v>
      </c>
    </row>
    <row r="33" spans="1:13" s="3" customFormat="1" ht="19.5" customHeight="1">
      <c r="A33" s="11">
        <v>29</v>
      </c>
      <c r="B33" s="12" t="s">
        <v>42</v>
      </c>
      <c r="C33" s="12">
        <v>1957</v>
      </c>
      <c r="D33" s="12">
        <v>4116</v>
      </c>
      <c r="E33" s="12">
        <v>2547320</v>
      </c>
      <c r="F33" s="13">
        <v>54</v>
      </c>
      <c r="G33" s="13">
        <v>129</v>
      </c>
      <c r="H33" s="13">
        <v>70268</v>
      </c>
      <c r="I33" s="19">
        <v>44</v>
      </c>
      <c r="J33" s="19">
        <v>49208</v>
      </c>
      <c r="K33" s="22">
        <v>0</v>
      </c>
      <c r="L33" s="22">
        <v>0</v>
      </c>
      <c r="M33" s="21">
        <f t="shared" si="0"/>
        <v>2666796</v>
      </c>
    </row>
    <row r="34" spans="1:13" s="3" customFormat="1" ht="19.5" customHeight="1">
      <c r="A34" s="11">
        <v>30</v>
      </c>
      <c r="B34" s="14" t="s">
        <v>43</v>
      </c>
      <c r="C34" s="15">
        <v>0</v>
      </c>
      <c r="D34" s="15">
        <v>0</v>
      </c>
      <c r="E34" s="15">
        <v>0</v>
      </c>
      <c r="F34" s="13">
        <v>92</v>
      </c>
      <c r="G34" s="13">
        <v>214</v>
      </c>
      <c r="H34" s="13">
        <v>113696</v>
      </c>
      <c r="I34" s="19">
        <v>30</v>
      </c>
      <c r="J34" s="19">
        <v>31260</v>
      </c>
      <c r="K34" s="22">
        <v>0</v>
      </c>
      <c r="L34" s="22">
        <v>0</v>
      </c>
      <c r="M34" s="21">
        <f t="shared" si="0"/>
        <v>144956</v>
      </c>
    </row>
    <row r="35" spans="1:13" s="3" customFormat="1" ht="19.5" customHeight="1">
      <c r="A35" s="11">
        <v>31</v>
      </c>
      <c r="B35" s="12" t="s">
        <v>44</v>
      </c>
      <c r="C35" s="12">
        <v>19</v>
      </c>
      <c r="D35" s="12">
        <v>24</v>
      </c>
      <c r="E35" s="12">
        <v>14331</v>
      </c>
      <c r="F35" s="13">
        <v>115</v>
      </c>
      <c r="G35" s="13">
        <v>260</v>
      </c>
      <c r="H35" s="13">
        <v>138884</v>
      </c>
      <c r="I35" s="19">
        <v>113</v>
      </c>
      <c r="J35" s="19">
        <v>115766</v>
      </c>
      <c r="K35" s="22">
        <v>0</v>
      </c>
      <c r="L35" s="22">
        <v>0</v>
      </c>
      <c r="M35" s="21">
        <f t="shared" si="0"/>
        <v>268981</v>
      </c>
    </row>
    <row r="36" spans="1:13" s="3" customFormat="1" ht="19.5" customHeight="1">
      <c r="A36" s="11">
        <v>32</v>
      </c>
      <c r="B36" s="12" t="s">
        <v>45</v>
      </c>
      <c r="C36" s="12">
        <v>28</v>
      </c>
      <c r="D36" s="12">
        <v>46</v>
      </c>
      <c r="E36" s="12">
        <v>30238</v>
      </c>
      <c r="F36" s="13">
        <v>502</v>
      </c>
      <c r="G36" s="13">
        <v>1096</v>
      </c>
      <c r="H36" s="13">
        <v>603785</v>
      </c>
      <c r="I36" s="19">
        <v>133</v>
      </c>
      <c r="J36" s="19">
        <v>139856</v>
      </c>
      <c r="K36" s="22">
        <v>0</v>
      </c>
      <c r="L36" s="22">
        <v>0</v>
      </c>
      <c r="M36" s="21">
        <f t="shared" si="0"/>
        <v>773879</v>
      </c>
    </row>
    <row r="37" spans="1:13" s="3" customFormat="1" ht="19.5" customHeight="1">
      <c r="A37" s="11">
        <v>33</v>
      </c>
      <c r="B37" s="12" t="s">
        <v>46</v>
      </c>
      <c r="C37" s="12">
        <v>46</v>
      </c>
      <c r="D37" s="12">
        <v>64</v>
      </c>
      <c r="E37" s="12">
        <v>41077</v>
      </c>
      <c r="F37" s="13">
        <v>494</v>
      </c>
      <c r="G37" s="13">
        <v>908</v>
      </c>
      <c r="H37" s="13">
        <v>501546</v>
      </c>
      <c r="I37" s="19">
        <v>241</v>
      </c>
      <c r="J37" s="19">
        <v>255112</v>
      </c>
      <c r="K37" s="22">
        <v>0</v>
      </c>
      <c r="L37" s="22">
        <v>0</v>
      </c>
      <c r="M37" s="21">
        <f t="shared" si="0"/>
        <v>797735</v>
      </c>
    </row>
    <row r="38" spans="1:13" s="3" customFormat="1" ht="19.5" customHeight="1">
      <c r="A38" s="11" t="s">
        <v>47</v>
      </c>
      <c r="B38" s="11"/>
      <c r="C38" s="11">
        <f aca="true" t="shared" si="1" ref="C38:L38">SUM(C5:C37)</f>
        <v>5731</v>
      </c>
      <c r="D38" s="11">
        <f t="shared" si="1"/>
        <v>11520</v>
      </c>
      <c r="E38" s="11">
        <f t="shared" si="1"/>
        <v>7039159</v>
      </c>
      <c r="F38" s="11">
        <f t="shared" si="1"/>
        <v>10924</v>
      </c>
      <c r="G38" s="11">
        <f t="shared" si="1"/>
        <v>22577</v>
      </c>
      <c r="H38" s="11">
        <f t="shared" si="1"/>
        <v>12153585</v>
      </c>
      <c r="I38" s="11">
        <f t="shared" si="1"/>
        <v>5019</v>
      </c>
      <c r="J38" s="11">
        <f t="shared" si="1"/>
        <v>5208958</v>
      </c>
      <c r="K38" s="11">
        <f t="shared" si="1"/>
        <v>214</v>
      </c>
      <c r="L38" s="11">
        <f t="shared" si="1"/>
        <v>547100</v>
      </c>
      <c r="M38" s="21">
        <f>SUM(L38+J38+H38+E38)</f>
        <v>24948802</v>
      </c>
    </row>
    <row r="39" spans="9:10" ht="13.5">
      <c r="I39" s="24"/>
      <c r="J39" s="25"/>
    </row>
    <row r="40" spans="2:13" ht="13.5">
      <c r="B40" t="s">
        <v>48</v>
      </c>
      <c r="F40" t="s">
        <v>49</v>
      </c>
      <c r="G40" t="s">
        <v>50</v>
      </c>
      <c r="J40" s="26" t="s">
        <v>51</v>
      </c>
      <c r="K40" s="26"/>
      <c r="L40" s="26"/>
      <c r="M40" s="26"/>
    </row>
    <row r="43" ht="13.5">
      <c r="E43" s="16"/>
    </row>
  </sheetData>
  <sheetProtection/>
  <mergeCells count="11">
    <mergeCell ref="A1:M1"/>
    <mergeCell ref="A2:M2"/>
    <mergeCell ref="C3:E3"/>
    <mergeCell ref="F3:H3"/>
    <mergeCell ref="I3:J3"/>
    <mergeCell ref="K3:L3"/>
    <mergeCell ref="A38:B38"/>
    <mergeCell ref="J40:M40"/>
    <mergeCell ref="A3:A4"/>
    <mergeCell ref="B3:B4"/>
    <mergeCell ref="M3:M4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6" sqref="F1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2019-10-16T02:26:13Z</cp:lastPrinted>
  <dcterms:created xsi:type="dcterms:W3CDTF">2018-11-12T01:02:00Z</dcterms:created>
  <dcterms:modified xsi:type="dcterms:W3CDTF">2023-05-31T06:49:06Z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KSORubyTemplate">
    <vt:lpwstr>11</vt:lpwstr>
  </property>
</Properties>
</file>