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<sst xmlns="http://schemas.openxmlformats.org/spreadsheetml/2006/main" count="57" uniqueCount="52">
  <si>
    <t>附件一：奉节县民政局2023年12月份各类惠农资金信息公示汇总表</t>
  </si>
  <si>
    <t>举报投诉电话：特困供养：56557826；城乡低保：56836999      实施期限：2023年12月       单位：户、人、元</t>
  </si>
  <si>
    <t>序号</t>
  </si>
  <si>
    <t>所属乡镇</t>
  </si>
  <si>
    <t>城市低保</t>
  </si>
  <si>
    <t>农村低保</t>
  </si>
  <si>
    <t>特困供养</t>
  </si>
  <si>
    <t>临时救助</t>
  </si>
  <si>
    <t>合计发放资金</t>
  </si>
  <si>
    <t>户数</t>
  </si>
  <si>
    <t>人数</t>
  </si>
  <si>
    <t>低保金</t>
  </si>
  <si>
    <t>供养资金</t>
  </si>
  <si>
    <t>救助资金</t>
  </si>
  <si>
    <t>安坪镇</t>
  </si>
  <si>
    <t>白帝镇</t>
  </si>
  <si>
    <t>草堂镇</t>
  </si>
  <si>
    <t>大树镇</t>
  </si>
  <si>
    <t>汾河镇</t>
  </si>
  <si>
    <t>冯坪乡</t>
  </si>
  <si>
    <t>公平镇</t>
  </si>
  <si>
    <t>鹤峰乡</t>
  </si>
  <si>
    <t>红土乡</t>
  </si>
  <si>
    <t>甲高镇</t>
  </si>
  <si>
    <t>康乐镇</t>
  </si>
  <si>
    <t>康坪乡</t>
  </si>
  <si>
    <t>夔门街道</t>
  </si>
  <si>
    <t>夔州街道</t>
  </si>
  <si>
    <t>龙桥土家族乡</t>
  </si>
  <si>
    <t>平安乡</t>
  </si>
  <si>
    <t>青莲镇</t>
  </si>
  <si>
    <t>青龙镇</t>
  </si>
  <si>
    <t>石岗乡</t>
  </si>
  <si>
    <t>太和土家族乡</t>
  </si>
  <si>
    <t>吐祥镇</t>
  </si>
  <si>
    <t>五马镇</t>
  </si>
  <si>
    <t>新民镇</t>
  </si>
  <si>
    <t>兴隆镇</t>
  </si>
  <si>
    <t>岩湾乡</t>
  </si>
  <si>
    <t>羊市镇</t>
  </si>
  <si>
    <t>永安街道</t>
  </si>
  <si>
    <t>永乐镇</t>
  </si>
  <si>
    <t>鱼复街道</t>
  </si>
  <si>
    <t>云雾土家族乡</t>
  </si>
  <si>
    <t>长安土家族乡</t>
  </si>
  <si>
    <t>朱衣镇</t>
  </si>
  <si>
    <t>竹园镇</t>
  </si>
  <si>
    <t>合计</t>
  </si>
  <si>
    <t>分管领导：</t>
  </si>
  <si>
    <t>科室负责人</t>
  </si>
  <si>
    <t>:</t>
  </si>
  <si>
    <t>制表人：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</si>
</sst>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>
      <alignment vertical="center"/>
      <protection/>
    </xf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7" fillId="0" borderId="3" applyNumberFormat="0" applyFill="0" applyAlignment="0" applyProtection="0"/>
    <xf numFmtId="0" fontId="19" fillId="6" borderId="0" applyNumberFormat="0" applyBorder="0" applyAlignment="0" applyProtection="0"/>
    <xf numFmtId="0" fontId="10" fillId="0" borderId="4" applyNumberFormat="0" applyFill="0" applyAlignment="0" applyProtection="0"/>
    <xf numFmtId="0" fontId="19" fillId="6" borderId="0" applyNumberFormat="0" applyBorder="0" applyAlignment="0" applyProtection="0"/>
    <xf numFmtId="0" fontId="13" fillId="8" borderId="5" applyNumberFormat="0" applyAlignment="0" applyProtection="0"/>
    <xf numFmtId="0" fontId="0" fillId="0" borderId="0">
      <alignment vertical="center"/>
      <protection/>
    </xf>
    <xf numFmtId="0" fontId="20" fillId="8" borderId="1" applyNumberFormat="0" applyAlignment="0" applyProtection="0"/>
    <xf numFmtId="0" fontId="6" fillId="9" borderId="6" applyNumberFormat="0" applyAlignment="0" applyProtection="0"/>
    <xf numFmtId="0" fontId="24" fillId="0" borderId="0">
      <alignment vertical="center"/>
      <protection/>
    </xf>
    <xf numFmtId="0" fontId="0" fillId="2" borderId="0" applyNumberFormat="0" applyBorder="0" applyAlignment="0" applyProtection="0"/>
    <xf numFmtId="0" fontId="19" fillId="10" borderId="0" applyNumberFormat="0" applyBorder="0" applyAlignment="0" applyProtection="0"/>
    <xf numFmtId="0" fontId="21" fillId="0" borderId="7" applyNumberFormat="0" applyFill="0" applyAlignment="0" applyProtection="0"/>
    <xf numFmtId="0" fontId="2" fillId="0" borderId="8" applyNumberFormat="0" applyFill="0" applyAlignment="0" applyProtection="0"/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2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9" fillId="16" borderId="0" applyNumberFormat="0" applyBorder="0" applyAlignment="0" applyProtection="0"/>
    <xf numFmtId="0" fontId="0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7" borderId="0" applyNumberFormat="0" applyBorder="0" applyAlignment="0" applyProtection="0"/>
    <xf numFmtId="0" fontId="0" fillId="3" borderId="0" applyNumberFormat="0" applyBorder="0" applyAlignment="0" applyProtection="0"/>
    <xf numFmtId="0" fontId="19" fillId="3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12 2 2 2 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常规 29 2 2 2 2" xfId="43"/>
    <cellStyle name="20% - 强调文字颜色 6" xfId="44"/>
    <cellStyle name="强调文字颜色 2" xfId="45"/>
    <cellStyle name="链接单元格" xfId="46"/>
    <cellStyle name="汇总" xfId="47"/>
    <cellStyle name="常规 27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常规 38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12 2" xfId="68"/>
    <cellStyle name="常规 29 2" xfId="69"/>
    <cellStyle name="常规 23" xfId="70"/>
    <cellStyle name="常规 18" xfId="71"/>
    <cellStyle name="常规 203" xfId="72"/>
    <cellStyle name="常规 23 2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SheetLayoutView="100" workbookViewId="0" topLeftCell="A1">
      <pane xSplit="2" ySplit="3" topLeftCell="C22" activePane="bottomRight" state="frozen"/>
      <selection pane="bottomRight" activeCell="L48" sqref="L48"/>
    </sheetView>
  </sheetViews>
  <sheetFormatPr defaultColWidth="9.00390625" defaultRowHeight="13.5"/>
  <cols>
    <col min="1" max="1" width="9.875" style="0" customWidth="1"/>
    <col min="2" max="2" width="12.25390625" style="0" customWidth="1"/>
    <col min="3" max="4" width="9.875" style="0" customWidth="1"/>
    <col min="5" max="5" width="9.875" style="4" customWidth="1"/>
    <col min="6" max="7" width="9.875" style="0" customWidth="1"/>
    <col min="8" max="8" width="9.875" style="4" customWidth="1"/>
    <col min="9" max="9" width="9.875" style="0" customWidth="1"/>
    <col min="10" max="11" width="9.875" style="4" customWidth="1"/>
    <col min="12" max="12" width="11.375" style="4" customWidth="1"/>
    <col min="13" max="13" width="9.875" style="4" customWidth="1"/>
  </cols>
  <sheetData>
    <row r="1" spans="1:13" s="1" customFormat="1" ht="27.75" customHeight="1">
      <c r="A1" s="5" t="s">
        <v>0</v>
      </c>
      <c r="B1" s="5"/>
      <c r="C1" s="5"/>
      <c r="D1" s="5"/>
      <c r="E1" s="6"/>
      <c r="F1" s="5"/>
      <c r="G1" s="5"/>
      <c r="H1" s="6"/>
      <c r="I1" s="5"/>
      <c r="J1" s="6"/>
      <c r="K1" s="6"/>
      <c r="L1" s="6"/>
      <c r="M1" s="6"/>
    </row>
    <row r="2" spans="1:13" s="1" customFormat="1" ht="24" customHeight="1">
      <c r="A2" s="7" t="s">
        <v>1</v>
      </c>
      <c r="B2" s="7"/>
      <c r="C2" s="7"/>
      <c r="D2" s="7"/>
      <c r="E2" s="8"/>
      <c r="F2" s="7"/>
      <c r="G2" s="7"/>
      <c r="H2" s="8"/>
      <c r="I2" s="7"/>
      <c r="J2" s="8"/>
      <c r="K2" s="8"/>
      <c r="L2" s="8"/>
      <c r="M2" s="8"/>
    </row>
    <row r="3" spans="1:13" s="2" customFormat="1" ht="19.5" customHeight="1">
      <c r="A3" s="9" t="s">
        <v>2</v>
      </c>
      <c r="B3" s="9" t="s">
        <v>3</v>
      </c>
      <c r="C3" s="9" t="s">
        <v>4</v>
      </c>
      <c r="D3" s="9"/>
      <c r="E3" s="10"/>
      <c r="F3" s="9" t="s">
        <v>5</v>
      </c>
      <c r="G3" s="9"/>
      <c r="H3" s="10"/>
      <c r="I3" s="9" t="s">
        <v>6</v>
      </c>
      <c r="J3" s="10"/>
      <c r="K3" s="10" t="s">
        <v>7</v>
      </c>
      <c r="L3" s="10"/>
      <c r="M3" s="17" t="s">
        <v>8</v>
      </c>
    </row>
    <row r="4" spans="1:13" s="2" customFormat="1" ht="19.5" customHeight="1">
      <c r="A4" s="9"/>
      <c r="B4" s="9"/>
      <c r="C4" s="9" t="s">
        <v>9</v>
      </c>
      <c r="D4" s="9" t="s">
        <v>10</v>
      </c>
      <c r="E4" s="10" t="s">
        <v>11</v>
      </c>
      <c r="F4" s="9" t="s">
        <v>9</v>
      </c>
      <c r="G4" s="9" t="s">
        <v>10</v>
      </c>
      <c r="H4" s="10" t="s">
        <v>11</v>
      </c>
      <c r="I4" s="9" t="s">
        <v>10</v>
      </c>
      <c r="J4" s="10" t="s">
        <v>12</v>
      </c>
      <c r="K4" s="10" t="s">
        <v>10</v>
      </c>
      <c r="L4" s="10" t="s">
        <v>13</v>
      </c>
      <c r="M4" s="18"/>
    </row>
    <row r="5" spans="1:13" s="3" customFormat="1" ht="19.5" customHeight="1">
      <c r="A5" s="11">
        <v>1</v>
      </c>
      <c r="B5" s="12" t="s">
        <v>14</v>
      </c>
      <c r="C5" s="12">
        <v>7</v>
      </c>
      <c r="D5" s="12">
        <v>9</v>
      </c>
      <c r="E5" s="12">
        <v>6682</v>
      </c>
      <c r="F5" s="13">
        <v>285</v>
      </c>
      <c r="G5" s="13">
        <v>586</v>
      </c>
      <c r="H5" s="13">
        <v>331457</v>
      </c>
      <c r="I5" s="19">
        <v>182</v>
      </c>
      <c r="J5" s="19">
        <v>197210</v>
      </c>
      <c r="K5" s="20"/>
      <c r="L5" s="20"/>
      <c r="M5" s="21">
        <f>E5+H5+J5+L5</f>
        <v>535349</v>
      </c>
    </row>
    <row r="6" spans="1:13" s="3" customFormat="1" ht="19.5" customHeight="1">
      <c r="A6" s="11">
        <v>2</v>
      </c>
      <c r="B6" s="12" t="s">
        <v>15</v>
      </c>
      <c r="C6" s="12">
        <v>16</v>
      </c>
      <c r="D6" s="12">
        <v>29</v>
      </c>
      <c r="E6" s="12">
        <v>18359</v>
      </c>
      <c r="F6" s="13">
        <v>519</v>
      </c>
      <c r="G6" s="13">
        <v>1000</v>
      </c>
      <c r="H6" s="13">
        <v>566877</v>
      </c>
      <c r="I6" s="19">
        <v>123</v>
      </c>
      <c r="J6" s="19">
        <v>130365</v>
      </c>
      <c r="K6" s="22">
        <v>6</v>
      </c>
      <c r="L6" s="20">
        <v>34000</v>
      </c>
      <c r="M6" s="21">
        <f>E6+H6+J6+L6</f>
        <v>749601</v>
      </c>
    </row>
    <row r="7" spans="1:13" s="3" customFormat="1" ht="19.5" customHeight="1">
      <c r="A7" s="11">
        <v>3</v>
      </c>
      <c r="B7" s="12" t="s">
        <v>16</v>
      </c>
      <c r="C7" s="12">
        <v>3</v>
      </c>
      <c r="D7" s="12">
        <v>3</v>
      </c>
      <c r="E7" s="12">
        <v>1836</v>
      </c>
      <c r="F7" s="13">
        <v>637</v>
      </c>
      <c r="G7" s="13">
        <v>1337</v>
      </c>
      <c r="H7" s="13">
        <v>750401</v>
      </c>
      <c r="I7" s="19">
        <v>187</v>
      </c>
      <c r="J7" s="19">
        <v>199385</v>
      </c>
      <c r="K7" s="20"/>
      <c r="L7" s="20"/>
      <c r="M7" s="21">
        <f aca="true" t="shared" si="0" ref="M6:M38">E7+H7+J7+L7</f>
        <v>951622</v>
      </c>
    </row>
    <row r="8" spans="1:13" s="3" customFormat="1" ht="19.5" customHeight="1">
      <c r="A8" s="11">
        <v>4</v>
      </c>
      <c r="B8" s="12" t="s">
        <v>17</v>
      </c>
      <c r="C8" s="12">
        <v>7</v>
      </c>
      <c r="D8" s="12">
        <v>11</v>
      </c>
      <c r="E8" s="12">
        <v>6448</v>
      </c>
      <c r="F8" s="13">
        <v>406</v>
      </c>
      <c r="G8" s="13">
        <v>823</v>
      </c>
      <c r="H8" s="13">
        <v>463252</v>
      </c>
      <c r="I8" s="19">
        <v>176</v>
      </c>
      <c r="J8" s="19">
        <v>184130</v>
      </c>
      <c r="K8" s="20">
        <v>12</v>
      </c>
      <c r="L8" s="20">
        <v>25000</v>
      </c>
      <c r="M8" s="21">
        <f t="shared" si="0"/>
        <v>678830</v>
      </c>
    </row>
    <row r="9" spans="1:13" s="3" customFormat="1" ht="19.5" customHeight="1">
      <c r="A9" s="11">
        <v>5</v>
      </c>
      <c r="B9" s="12" t="s">
        <v>18</v>
      </c>
      <c r="C9" s="12">
        <v>6</v>
      </c>
      <c r="D9" s="12">
        <v>8</v>
      </c>
      <c r="E9" s="12">
        <v>4808</v>
      </c>
      <c r="F9" s="13">
        <v>514</v>
      </c>
      <c r="G9" s="13">
        <v>1058</v>
      </c>
      <c r="H9" s="13">
        <v>575414</v>
      </c>
      <c r="I9" s="19">
        <v>165</v>
      </c>
      <c r="J9" s="19">
        <v>173275</v>
      </c>
      <c r="K9" s="20">
        <v>11</v>
      </c>
      <c r="L9" s="20">
        <v>33000</v>
      </c>
      <c r="M9" s="21">
        <f t="shared" si="0"/>
        <v>786497</v>
      </c>
    </row>
    <row r="10" spans="1:13" s="3" customFormat="1" ht="19.5" customHeight="1">
      <c r="A10" s="11">
        <v>6</v>
      </c>
      <c r="B10" s="12" t="s">
        <v>19</v>
      </c>
      <c r="C10" s="12">
        <v>4</v>
      </c>
      <c r="D10" s="12">
        <v>5</v>
      </c>
      <c r="E10" s="12">
        <v>3243</v>
      </c>
      <c r="F10" s="13">
        <v>408</v>
      </c>
      <c r="G10" s="13">
        <v>1013</v>
      </c>
      <c r="H10" s="13">
        <v>569356</v>
      </c>
      <c r="I10" s="19">
        <v>135</v>
      </c>
      <c r="J10" s="19">
        <v>140525</v>
      </c>
      <c r="K10" s="20">
        <v>12</v>
      </c>
      <c r="L10" s="20">
        <v>36000</v>
      </c>
      <c r="M10" s="21">
        <f t="shared" si="0"/>
        <v>749124</v>
      </c>
    </row>
    <row r="11" spans="1:13" s="3" customFormat="1" ht="19.5" customHeight="1">
      <c r="A11" s="11">
        <v>7</v>
      </c>
      <c r="B11" s="12" t="s">
        <v>20</v>
      </c>
      <c r="C11" s="12">
        <v>77</v>
      </c>
      <c r="D11" s="12">
        <v>143</v>
      </c>
      <c r="E11" s="12">
        <v>84956</v>
      </c>
      <c r="F11" s="13">
        <v>587</v>
      </c>
      <c r="G11" s="13">
        <v>1174</v>
      </c>
      <c r="H11" s="13">
        <v>657826</v>
      </c>
      <c r="I11" s="19">
        <v>217</v>
      </c>
      <c r="J11" s="19">
        <v>225785</v>
      </c>
      <c r="K11" s="20">
        <v>20</v>
      </c>
      <c r="L11" s="20">
        <v>47000</v>
      </c>
      <c r="M11" s="21">
        <f t="shared" si="0"/>
        <v>1015567</v>
      </c>
    </row>
    <row r="12" spans="1:13" s="3" customFormat="1" ht="19.5" customHeight="1">
      <c r="A12" s="11">
        <v>8</v>
      </c>
      <c r="B12" s="12" t="s">
        <v>21</v>
      </c>
      <c r="C12" s="12">
        <v>1</v>
      </c>
      <c r="D12" s="12">
        <v>2</v>
      </c>
      <c r="E12" s="12">
        <v>1070</v>
      </c>
      <c r="F12" s="13">
        <v>214</v>
      </c>
      <c r="G12" s="13">
        <v>512</v>
      </c>
      <c r="H12" s="13">
        <v>286169</v>
      </c>
      <c r="I12" s="19">
        <v>110</v>
      </c>
      <c r="J12" s="19">
        <v>114650</v>
      </c>
      <c r="K12" s="20">
        <v>8</v>
      </c>
      <c r="L12" s="20">
        <v>25100</v>
      </c>
      <c r="M12" s="21">
        <f t="shared" si="0"/>
        <v>426989</v>
      </c>
    </row>
    <row r="13" spans="1:13" s="3" customFormat="1" ht="19.5" customHeight="1">
      <c r="A13" s="11">
        <v>9</v>
      </c>
      <c r="B13" s="12" t="s">
        <v>22</v>
      </c>
      <c r="C13" s="12">
        <v>25</v>
      </c>
      <c r="D13" s="12">
        <v>27</v>
      </c>
      <c r="E13" s="12">
        <v>15604</v>
      </c>
      <c r="F13" s="13">
        <v>266</v>
      </c>
      <c r="G13" s="13">
        <v>452</v>
      </c>
      <c r="H13" s="13">
        <v>258598</v>
      </c>
      <c r="I13" s="19">
        <v>152</v>
      </c>
      <c r="J13" s="19">
        <v>159710</v>
      </c>
      <c r="K13" s="20">
        <v>16</v>
      </c>
      <c r="L13" s="20">
        <v>46000</v>
      </c>
      <c r="M13" s="21">
        <f t="shared" si="0"/>
        <v>479912</v>
      </c>
    </row>
    <row r="14" spans="1:13" s="3" customFormat="1" ht="19.5" customHeight="1">
      <c r="A14" s="11">
        <v>10</v>
      </c>
      <c r="B14" s="12" t="s">
        <v>23</v>
      </c>
      <c r="C14" s="12">
        <v>5</v>
      </c>
      <c r="D14" s="12">
        <v>10</v>
      </c>
      <c r="E14" s="12">
        <v>6737</v>
      </c>
      <c r="F14" s="13">
        <v>463</v>
      </c>
      <c r="G14" s="13">
        <v>819</v>
      </c>
      <c r="H14" s="13">
        <v>473561</v>
      </c>
      <c r="I14" s="19">
        <v>263</v>
      </c>
      <c r="J14" s="19">
        <v>280465</v>
      </c>
      <c r="K14" s="20">
        <v>10</v>
      </c>
      <c r="L14" s="20">
        <v>27000</v>
      </c>
      <c r="M14" s="21">
        <f t="shared" si="0"/>
        <v>787763</v>
      </c>
    </row>
    <row r="15" spans="1:13" s="3" customFormat="1" ht="19.5" customHeight="1">
      <c r="A15" s="11">
        <v>11</v>
      </c>
      <c r="B15" s="12" t="s">
        <v>24</v>
      </c>
      <c r="C15" s="12">
        <v>21</v>
      </c>
      <c r="D15" s="12">
        <v>31</v>
      </c>
      <c r="E15" s="12">
        <v>19944</v>
      </c>
      <c r="F15" s="13">
        <v>484</v>
      </c>
      <c r="G15" s="13">
        <v>971</v>
      </c>
      <c r="H15" s="13">
        <v>546367</v>
      </c>
      <c r="I15" s="19">
        <v>177</v>
      </c>
      <c r="J15" s="19">
        <v>192985</v>
      </c>
      <c r="K15" s="20">
        <v>14</v>
      </c>
      <c r="L15" s="20">
        <v>27000</v>
      </c>
      <c r="M15" s="21">
        <f t="shared" si="0"/>
        <v>786296</v>
      </c>
    </row>
    <row r="16" spans="1:13" s="3" customFormat="1" ht="19.5" customHeight="1">
      <c r="A16" s="11">
        <v>12</v>
      </c>
      <c r="B16" s="12" t="s">
        <v>25</v>
      </c>
      <c r="C16" s="12">
        <v>13</v>
      </c>
      <c r="D16" s="12">
        <v>14</v>
      </c>
      <c r="E16" s="12">
        <v>8596</v>
      </c>
      <c r="F16" s="13">
        <v>170</v>
      </c>
      <c r="G16" s="13">
        <v>414</v>
      </c>
      <c r="H16" s="13">
        <v>224378</v>
      </c>
      <c r="I16" s="19">
        <v>81</v>
      </c>
      <c r="J16" s="19">
        <v>88755</v>
      </c>
      <c r="K16" s="20">
        <v>9</v>
      </c>
      <c r="L16" s="20">
        <v>16000</v>
      </c>
      <c r="M16" s="21">
        <f t="shared" si="0"/>
        <v>337729</v>
      </c>
    </row>
    <row r="17" spans="1:13" s="3" customFormat="1" ht="19.5" customHeight="1">
      <c r="A17" s="11">
        <v>13</v>
      </c>
      <c r="B17" s="12" t="s">
        <v>26</v>
      </c>
      <c r="C17" s="12">
        <v>1015</v>
      </c>
      <c r="D17" s="12">
        <v>1904</v>
      </c>
      <c r="E17" s="12">
        <v>1176545</v>
      </c>
      <c r="F17" s="13">
        <v>196</v>
      </c>
      <c r="G17" s="13">
        <v>425</v>
      </c>
      <c r="H17" s="13">
        <v>229318</v>
      </c>
      <c r="I17" s="19">
        <v>41</v>
      </c>
      <c r="J17" s="19">
        <v>46005</v>
      </c>
      <c r="K17" s="20">
        <v>21</v>
      </c>
      <c r="L17" s="20">
        <v>49000</v>
      </c>
      <c r="M17" s="21">
        <f t="shared" si="0"/>
        <v>1500868</v>
      </c>
    </row>
    <row r="18" spans="1:13" s="3" customFormat="1" ht="19.5" customHeight="1">
      <c r="A18" s="11">
        <v>14</v>
      </c>
      <c r="B18" s="12" t="s">
        <v>27</v>
      </c>
      <c r="C18" s="12">
        <v>292</v>
      </c>
      <c r="D18" s="12">
        <v>486</v>
      </c>
      <c r="E18" s="12">
        <v>272676</v>
      </c>
      <c r="F18" s="13">
        <v>171</v>
      </c>
      <c r="G18" s="13">
        <v>381</v>
      </c>
      <c r="H18" s="13">
        <v>201965</v>
      </c>
      <c r="I18" s="19">
        <v>43</v>
      </c>
      <c r="J18" s="19">
        <v>46115</v>
      </c>
      <c r="K18" s="20">
        <v>3</v>
      </c>
      <c r="L18" s="20">
        <v>9000</v>
      </c>
      <c r="M18" s="21">
        <f t="shared" si="0"/>
        <v>529756</v>
      </c>
    </row>
    <row r="19" spans="1:13" s="3" customFormat="1" ht="19.5" customHeight="1">
      <c r="A19" s="11">
        <v>15</v>
      </c>
      <c r="B19" s="12" t="s">
        <v>28</v>
      </c>
      <c r="C19" s="12">
        <v>3</v>
      </c>
      <c r="D19" s="12">
        <v>4</v>
      </c>
      <c r="E19" s="12">
        <v>2555</v>
      </c>
      <c r="F19" s="13">
        <v>137</v>
      </c>
      <c r="G19" s="13">
        <v>256</v>
      </c>
      <c r="H19" s="13">
        <v>139835</v>
      </c>
      <c r="I19" s="19">
        <v>79</v>
      </c>
      <c r="J19" s="19">
        <v>81895</v>
      </c>
      <c r="K19" s="20">
        <v>4</v>
      </c>
      <c r="L19" s="20">
        <v>12000</v>
      </c>
      <c r="M19" s="21">
        <f t="shared" si="0"/>
        <v>236285</v>
      </c>
    </row>
    <row r="20" spans="1:13" s="3" customFormat="1" ht="19.5" customHeight="1">
      <c r="A20" s="11">
        <v>16</v>
      </c>
      <c r="B20" s="12" t="s">
        <v>29</v>
      </c>
      <c r="C20" s="12">
        <v>3</v>
      </c>
      <c r="D20" s="12">
        <v>4</v>
      </c>
      <c r="E20" s="12">
        <v>2580</v>
      </c>
      <c r="F20" s="13">
        <v>250</v>
      </c>
      <c r="G20" s="13">
        <v>474</v>
      </c>
      <c r="H20" s="13">
        <v>264657</v>
      </c>
      <c r="I20" s="19">
        <v>161</v>
      </c>
      <c r="J20" s="19">
        <v>164455</v>
      </c>
      <c r="K20" s="20"/>
      <c r="L20" s="20"/>
      <c r="M20" s="21">
        <f t="shared" si="0"/>
        <v>431692</v>
      </c>
    </row>
    <row r="21" spans="1:13" s="3" customFormat="1" ht="19.5" customHeight="1">
      <c r="A21" s="11">
        <v>17</v>
      </c>
      <c r="B21" s="12" t="s">
        <v>30</v>
      </c>
      <c r="C21" s="12">
        <v>17</v>
      </c>
      <c r="D21" s="12">
        <v>21</v>
      </c>
      <c r="E21" s="12">
        <v>12209</v>
      </c>
      <c r="F21" s="13">
        <v>409</v>
      </c>
      <c r="G21" s="13">
        <v>809</v>
      </c>
      <c r="H21" s="13">
        <v>459683</v>
      </c>
      <c r="I21" s="19">
        <v>304</v>
      </c>
      <c r="J21" s="19">
        <v>319370</v>
      </c>
      <c r="K21" s="20">
        <v>9</v>
      </c>
      <c r="L21" s="20">
        <v>23000</v>
      </c>
      <c r="M21" s="21">
        <f t="shared" si="0"/>
        <v>814262</v>
      </c>
    </row>
    <row r="22" spans="1:13" s="3" customFormat="1" ht="19.5" customHeight="1">
      <c r="A22" s="11">
        <v>18</v>
      </c>
      <c r="B22" s="12" t="s">
        <v>31</v>
      </c>
      <c r="C22" s="12">
        <v>200</v>
      </c>
      <c r="D22" s="12">
        <v>309</v>
      </c>
      <c r="E22" s="12">
        <v>192415</v>
      </c>
      <c r="F22" s="13">
        <v>394</v>
      </c>
      <c r="G22" s="13">
        <v>898</v>
      </c>
      <c r="H22" s="13">
        <v>493724</v>
      </c>
      <c r="I22" s="19">
        <v>176</v>
      </c>
      <c r="J22" s="19">
        <v>186830</v>
      </c>
      <c r="K22" s="20"/>
      <c r="L22" s="20"/>
      <c r="M22" s="21">
        <f t="shared" si="0"/>
        <v>872969</v>
      </c>
    </row>
    <row r="23" spans="1:13" s="3" customFormat="1" ht="19.5" customHeight="1">
      <c r="A23" s="11">
        <v>19</v>
      </c>
      <c r="B23" s="12" t="s">
        <v>32</v>
      </c>
      <c r="C23" s="12">
        <v>16</v>
      </c>
      <c r="D23" s="12">
        <v>23</v>
      </c>
      <c r="E23" s="12">
        <v>14090</v>
      </c>
      <c r="F23" s="13">
        <v>501</v>
      </c>
      <c r="G23" s="13">
        <v>921</v>
      </c>
      <c r="H23" s="13">
        <v>523547</v>
      </c>
      <c r="I23" s="19">
        <v>154</v>
      </c>
      <c r="J23" s="19">
        <v>165420</v>
      </c>
      <c r="K23" s="20">
        <v>23</v>
      </c>
      <c r="L23" s="20">
        <v>50800</v>
      </c>
      <c r="M23" s="21">
        <f t="shared" si="0"/>
        <v>753857</v>
      </c>
    </row>
    <row r="24" spans="1:13" s="3" customFormat="1" ht="19.5" customHeight="1">
      <c r="A24" s="11">
        <v>20</v>
      </c>
      <c r="B24" s="12" t="s">
        <v>33</v>
      </c>
      <c r="C24" s="12">
        <v>6</v>
      </c>
      <c r="D24" s="12">
        <v>10</v>
      </c>
      <c r="E24" s="12">
        <v>6170</v>
      </c>
      <c r="F24" s="13">
        <v>136</v>
      </c>
      <c r="G24" s="13">
        <v>254</v>
      </c>
      <c r="H24" s="13">
        <v>142981</v>
      </c>
      <c r="I24" s="19">
        <v>83</v>
      </c>
      <c r="J24" s="19">
        <v>87815</v>
      </c>
      <c r="K24" s="20">
        <v>14</v>
      </c>
      <c r="L24" s="20">
        <v>35500</v>
      </c>
      <c r="M24" s="21">
        <f t="shared" si="0"/>
        <v>272466</v>
      </c>
    </row>
    <row r="25" spans="1:13" s="3" customFormat="1" ht="19.5" customHeight="1">
      <c r="A25" s="11">
        <v>21</v>
      </c>
      <c r="B25" s="12" t="s">
        <v>34</v>
      </c>
      <c r="C25" s="12">
        <v>59</v>
      </c>
      <c r="D25" s="12">
        <v>97</v>
      </c>
      <c r="E25" s="12">
        <v>58386</v>
      </c>
      <c r="F25" s="13">
        <v>670</v>
      </c>
      <c r="G25" s="13">
        <v>1454</v>
      </c>
      <c r="H25" s="13">
        <v>772222</v>
      </c>
      <c r="I25" s="19">
        <v>335</v>
      </c>
      <c r="J25" s="19">
        <v>353075</v>
      </c>
      <c r="K25" s="20">
        <v>12</v>
      </c>
      <c r="L25" s="20">
        <v>39000</v>
      </c>
      <c r="M25" s="21">
        <f t="shared" si="0"/>
        <v>1222683</v>
      </c>
    </row>
    <row r="26" spans="1:13" s="3" customFormat="1" ht="19.5" customHeight="1">
      <c r="A26" s="11">
        <v>22</v>
      </c>
      <c r="B26" s="12" t="s">
        <v>35</v>
      </c>
      <c r="C26" s="12">
        <v>15</v>
      </c>
      <c r="D26" s="12">
        <v>24</v>
      </c>
      <c r="E26" s="12">
        <v>14523</v>
      </c>
      <c r="F26" s="13">
        <v>362</v>
      </c>
      <c r="G26" s="13">
        <v>735</v>
      </c>
      <c r="H26" s="13">
        <v>406926</v>
      </c>
      <c r="I26" s="19">
        <v>280</v>
      </c>
      <c r="J26" s="19">
        <v>293600</v>
      </c>
      <c r="K26" s="20">
        <v>16</v>
      </c>
      <c r="L26" s="20">
        <v>46000</v>
      </c>
      <c r="M26" s="21">
        <f t="shared" si="0"/>
        <v>761049</v>
      </c>
    </row>
    <row r="27" spans="1:13" s="3" customFormat="1" ht="19.5" customHeight="1">
      <c r="A27" s="11">
        <v>23</v>
      </c>
      <c r="B27" s="12" t="s">
        <v>36</v>
      </c>
      <c r="C27" s="12">
        <v>43</v>
      </c>
      <c r="D27" s="12">
        <v>62</v>
      </c>
      <c r="E27" s="12">
        <v>38483</v>
      </c>
      <c r="F27" s="13">
        <v>399</v>
      </c>
      <c r="G27" s="13">
        <v>826</v>
      </c>
      <c r="H27" s="13">
        <v>436559</v>
      </c>
      <c r="I27" s="19">
        <v>230</v>
      </c>
      <c r="J27" s="19">
        <v>240200</v>
      </c>
      <c r="K27" s="20">
        <v>21</v>
      </c>
      <c r="L27" s="20">
        <v>52000</v>
      </c>
      <c r="M27" s="21">
        <f t="shared" si="0"/>
        <v>767242</v>
      </c>
    </row>
    <row r="28" spans="1:13" s="3" customFormat="1" ht="19.5" customHeight="1">
      <c r="A28" s="11">
        <v>24</v>
      </c>
      <c r="B28" s="12" t="s">
        <v>37</v>
      </c>
      <c r="C28" s="12">
        <v>56</v>
      </c>
      <c r="D28" s="12">
        <v>77</v>
      </c>
      <c r="E28" s="12">
        <v>48638</v>
      </c>
      <c r="F28" s="13">
        <v>617</v>
      </c>
      <c r="G28" s="13">
        <v>1367</v>
      </c>
      <c r="H28" s="13">
        <v>762043</v>
      </c>
      <c r="I28" s="19">
        <v>283</v>
      </c>
      <c r="J28" s="19">
        <v>298915</v>
      </c>
      <c r="K28" s="20">
        <v>7</v>
      </c>
      <c r="L28" s="20">
        <v>38000</v>
      </c>
      <c r="M28" s="21">
        <f t="shared" si="0"/>
        <v>1147596</v>
      </c>
    </row>
    <row r="29" spans="1:13" s="3" customFormat="1" ht="19.5" customHeight="1">
      <c r="A29" s="11">
        <v>25</v>
      </c>
      <c r="B29" s="12" t="s">
        <v>38</v>
      </c>
      <c r="C29" s="12">
        <v>3</v>
      </c>
      <c r="D29" s="12">
        <v>6</v>
      </c>
      <c r="E29" s="12">
        <v>3738</v>
      </c>
      <c r="F29" s="13">
        <v>236</v>
      </c>
      <c r="G29" s="13">
        <v>460</v>
      </c>
      <c r="H29" s="13">
        <v>256347</v>
      </c>
      <c r="I29" s="19">
        <v>72</v>
      </c>
      <c r="J29" s="19">
        <v>76410</v>
      </c>
      <c r="K29" s="20">
        <v>18</v>
      </c>
      <c r="L29" s="20">
        <v>35949.11</v>
      </c>
      <c r="M29" s="21">
        <f t="shared" si="0"/>
        <v>372444.11</v>
      </c>
    </row>
    <row r="30" spans="1:13" s="3" customFormat="1" ht="19.5" customHeight="1">
      <c r="A30" s="11">
        <v>26</v>
      </c>
      <c r="B30" s="12" t="s">
        <v>39</v>
      </c>
      <c r="C30" s="12">
        <v>1</v>
      </c>
      <c r="D30" s="12">
        <v>1</v>
      </c>
      <c r="E30" s="12">
        <v>615</v>
      </c>
      <c r="F30" s="13">
        <v>127</v>
      </c>
      <c r="G30" s="13">
        <v>232</v>
      </c>
      <c r="H30" s="13">
        <v>136432</v>
      </c>
      <c r="I30" s="19">
        <v>89</v>
      </c>
      <c r="J30" s="19">
        <v>94845</v>
      </c>
      <c r="K30" s="20">
        <v>6</v>
      </c>
      <c r="L30" s="20">
        <v>17000</v>
      </c>
      <c r="M30" s="21">
        <f t="shared" si="0"/>
        <v>248892</v>
      </c>
    </row>
    <row r="31" spans="1:13" s="3" customFormat="1" ht="19.5" customHeight="1">
      <c r="A31" s="11">
        <v>27</v>
      </c>
      <c r="B31" s="12" t="s">
        <v>40</v>
      </c>
      <c r="C31" s="12">
        <v>1685</v>
      </c>
      <c r="D31" s="12">
        <v>3677</v>
      </c>
      <c r="E31" s="12">
        <v>2338963</v>
      </c>
      <c r="F31" s="13">
        <v>10</v>
      </c>
      <c r="G31" s="13">
        <v>26</v>
      </c>
      <c r="H31" s="13">
        <v>13990</v>
      </c>
      <c r="I31" s="19">
        <v>19</v>
      </c>
      <c r="J31" s="19">
        <v>22295</v>
      </c>
      <c r="K31" s="20">
        <v>35</v>
      </c>
      <c r="L31" s="20">
        <v>170000</v>
      </c>
      <c r="M31" s="21">
        <f t="shared" si="0"/>
        <v>2545248</v>
      </c>
    </row>
    <row r="32" spans="1:13" s="3" customFormat="1" ht="19.5" customHeight="1">
      <c r="A32" s="11">
        <v>28</v>
      </c>
      <c r="B32" s="12" t="s">
        <v>41</v>
      </c>
      <c r="C32" s="12">
        <v>7</v>
      </c>
      <c r="D32" s="12">
        <v>12</v>
      </c>
      <c r="E32" s="12">
        <v>8466</v>
      </c>
      <c r="F32" s="13">
        <v>360</v>
      </c>
      <c r="G32" s="13">
        <v>741</v>
      </c>
      <c r="H32" s="13">
        <v>417101</v>
      </c>
      <c r="I32" s="19">
        <v>184</v>
      </c>
      <c r="J32" s="19">
        <v>197270</v>
      </c>
      <c r="K32" s="20">
        <v>7</v>
      </c>
      <c r="L32" s="20">
        <v>64200</v>
      </c>
      <c r="M32" s="21">
        <f t="shared" si="0"/>
        <v>687037</v>
      </c>
    </row>
    <row r="33" spans="1:13" s="3" customFormat="1" ht="19.5" customHeight="1">
      <c r="A33" s="11">
        <v>29</v>
      </c>
      <c r="B33" s="12" t="s">
        <v>42</v>
      </c>
      <c r="C33" s="12">
        <v>1944</v>
      </c>
      <c r="D33" s="12">
        <v>4013</v>
      </c>
      <c r="E33" s="12">
        <v>2558697</v>
      </c>
      <c r="F33" s="13">
        <v>52</v>
      </c>
      <c r="G33" s="13">
        <v>118</v>
      </c>
      <c r="H33" s="13">
        <v>66817</v>
      </c>
      <c r="I33" s="19">
        <v>44</v>
      </c>
      <c r="J33" s="19">
        <v>50470</v>
      </c>
      <c r="K33" s="20">
        <v>21</v>
      </c>
      <c r="L33" s="20">
        <v>66600</v>
      </c>
      <c r="M33" s="21">
        <f t="shared" si="0"/>
        <v>2742584</v>
      </c>
    </row>
    <row r="34" spans="1:13" s="3" customFormat="1" ht="19.5" customHeight="1">
      <c r="A34" s="11">
        <v>30</v>
      </c>
      <c r="B34" s="14" t="s">
        <v>43</v>
      </c>
      <c r="C34" s="15">
        <v>0</v>
      </c>
      <c r="D34" s="15">
        <v>0</v>
      </c>
      <c r="E34" s="15">
        <v>0</v>
      </c>
      <c r="F34" s="13">
        <v>94</v>
      </c>
      <c r="G34" s="13">
        <v>218</v>
      </c>
      <c r="H34" s="13">
        <v>120502</v>
      </c>
      <c r="I34" s="19">
        <v>30</v>
      </c>
      <c r="J34" s="19">
        <v>31950</v>
      </c>
      <c r="K34" s="20"/>
      <c r="L34" s="20"/>
      <c r="M34" s="21">
        <f t="shared" si="0"/>
        <v>152452</v>
      </c>
    </row>
    <row r="35" spans="1:13" s="3" customFormat="1" ht="19.5" customHeight="1">
      <c r="A35" s="11">
        <v>31</v>
      </c>
      <c r="B35" s="12" t="s">
        <v>44</v>
      </c>
      <c r="C35" s="12">
        <v>19</v>
      </c>
      <c r="D35" s="12">
        <v>24</v>
      </c>
      <c r="E35" s="12">
        <v>15003</v>
      </c>
      <c r="F35" s="13">
        <v>121</v>
      </c>
      <c r="G35" s="13">
        <v>268</v>
      </c>
      <c r="H35" s="13">
        <v>144368</v>
      </c>
      <c r="I35" s="19">
        <v>113</v>
      </c>
      <c r="J35" s="19">
        <v>117815</v>
      </c>
      <c r="K35" s="20">
        <v>2</v>
      </c>
      <c r="L35" s="20">
        <v>4000</v>
      </c>
      <c r="M35" s="21">
        <f t="shared" si="0"/>
        <v>281186</v>
      </c>
    </row>
    <row r="36" spans="1:13" s="3" customFormat="1" ht="19.5" customHeight="1">
      <c r="A36" s="11">
        <v>32</v>
      </c>
      <c r="B36" s="12" t="s">
        <v>45</v>
      </c>
      <c r="C36" s="12">
        <v>28</v>
      </c>
      <c r="D36" s="12">
        <v>45</v>
      </c>
      <c r="E36" s="12">
        <v>30271</v>
      </c>
      <c r="F36" s="13">
        <v>510</v>
      </c>
      <c r="G36" s="13">
        <v>1116</v>
      </c>
      <c r="H36" s="13">
        <v>638690</v>
      </c>
      <c r="I36" s="19">
        <v>140</v>
      </c>
      <c r="J36" s="19">
        <v>150850</v>
      </c>
      <c r="K36" s="20">
        <v>32</v>
      </c>
      <c r="L36" s="20">
        <v>71000</v>
      </c>
      <c r="M36" s="21">
        <f t="shared" si="0"/>
        <v>890811</v>
      </c>
    </row>
    <row r="37" spans="1:13" s="3" customFormat="1" ht="19.5" customHeight="1">
      <c r="A37" s="11">
        <v>33</v>
      </c>
      <c r="B37" s="12" t="s">
        <v>46</v>
      </c>
      <c r="C37" s="12">
        <v>45</v>
      </c>
      <c r="D37" s="12">
        <v>63</v>
      </c>
      <c r="E37" s="12">
        <v>41394</v>
      </c>
      <c r="F37" s="13">
        <v>526</v>
      </c>
      <c r="G37" s="13">
        <v>951</v>
      </c>
      <c r="H37" s="13">
        <v>545209</v>
      </c>
      <c r="I37" s="19">
        <v>248</v>
      </c>
      <c r="J37" s="19">
        <v>267740</v>
      </c>
      <c r="K37" s="20">
        <v>19</v>
      </c>
      <c r="L37" s="20">
        <v>19000</v>
      </c>
      <c r="M37" s="21">
        <f t="shared" si="0"/>
        <v>873343</v>
      </c>
    </row>
    <row r="38" spans="1:13" s="3" customFormat="1" ht="19.5" customHeight="1">
      <c r="A38" s="11" t="s">
        <v>47</v>
      </c>
      <c r="B38" s="11"/>
      <c r="C38" s="11">
        <f aca="true" t="shared" si="1" ref="C38:L38">SUM(C5:C37)</f>
        <v>5642</v>
      </c>
      <c r="D38" s="11">
        <f t="shared" si="1"/>
        <v>11154</v>
      </c>
      <c r="E38" s="11">
        <f t="shared" si="1"/>
        <v>7014700</v>
      </c>
      <c r="F38" s="11">
        <f t="shared" si="1"/>
        <v>11231</v>
      </c>
      <c r="G38" s="11">
        <f t="shared" si="1"/>
        <v>23089</v>
      </c>
      <c r="H38" s="11">
        <f t="shared" si="1"/>
        <v>12876572</v>
      </c>
      <c r="I38" s="11">
        <f t="shared" si="1"/>
        <v>5076</v>
      </c>
      <c r="J38" s="11">
        <f t="shared" si="1"/>
        <v>5380580</v>
      </c>
      <c r="K38" s="11">
        <f t="shared" si="1"/>
        <v>388</v>
      </c>
      <c r="L38" s="11">
        <f t="shared" si="1"/>
        <v>1118149.1099999999</v>
      </c>
      <c r="M38" s="21">
        <f>SUM(L38+J38+H38+E38)</f>
        <v>26390001.11</v>
      </c>
    </row>
    <row r="39" spans="9:10" ht="13.5">
      <c r="I39" s="23"/>
      <c r="J39" s="24"/>
    </row>
    <row r="40" spans="2:13" ht="13.5">
      <c r="B40" t="s">
        <v>48</v>
      </c>
      <c r="F40" t="s">
        <v>49</v>
      </c>
      <c r="G40" t="s">
        <v>50</v>
      </c>
      <c r="J40" s="25" t="s">
        <v>51</v>
      </c>
      <c r="K40" s="25"/>
      <c r="L40" s="25"/>
      <c r="M40" s="25"/>
    </row>
    <row r="43" ht="13.5">
      <c r="E43" s="16"/>
    </row>
  </sheetData>
  <sheetProtection/>
  <mergeCells count="11">
    <mergeCell ref="A1:M1"/>
    <mergeCell ref="A2:M2"/>
    <mergeCell ref="C3:E3"/>
    <mergeCell ref="F3:H3"/>
    <mergeCell ref="I3:J3"/>
    <mergeCell ref="K3:L3"/>
    <mergeCell ref="A38:B38"/>
    <mergeCell ref="J40:M40"/>
    <mergeCell ref="A3:A4"/>
    <mergeCell ref="B3:B4"/>
    <mergeCell ref="M3:M4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6" sqref="F1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2019-10-16T02:26:13Z</cp:lastPrinted>
  <dcterms:created xsi:type="dcterms:W3CDTF">2018-11-12T01:02:00Z</dcterms:created>
  <dcterms:modified xsi:type="dcterms:W3CDTF">2023-12-21T02:43:59Z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KSORubyTemplate">
    <vt:lpwstr>11</vt:lpwstr>
  </property>
</Properties>
</file>