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<sst xmlns="http://schemas.openxmlformats.org/spreadsheetml/2006/main" count="58" uniqueCount="53">
  <si>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附件一：奉节县民政局2024年3月份各类惠农资金信息公示汇总表</t>
  </si>
  <si>
    <t>举报投诉电话：特困供养：56557826；城乡低保：56836999      实施期限：2024年3月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</si>
  <si>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</si>
  <si>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</si>
  <si>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</si>
  <si>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</si>
  <si>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</si>
  <si>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</si>
  <si>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</si>
  <si>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</si>
  <si>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</si>
  <si>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</si>
  <si>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</si>
  <si>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</si>
  <si>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</si>
  <si>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</si>
  <si>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</si>
  <si>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</si>
  <si>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</si>
  <si>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</si>
  <si>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</si>
  <si>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</si>
  <si>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</si>
  <si>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</si>
  <si>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</si>
  <si>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</si>
  <si>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</si>
  <si>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</si>
  <si>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</si>
  <si>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</si>
  <si>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</si>
  <si>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</si>
  <si>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</si>
  <si>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</si>
  <si>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</si>
  <si>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</si>
  <si>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</si>
  <si>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</si>
  <si>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</si>
  <si>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</si>
  <si>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</si>
  <si>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</si>
  <si>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</si>
  <si>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</si>
  <si>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</si>
  <si>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</si>
  <si>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</si>
  <si>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 xml:space="preserve">                                                                                                 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</si>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</sst>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6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18" xfId="69"/>
    <cellStyle name="常规 23" xfId="70"/>
    <cellStyle name="常规 29 2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workbookViewId="0" topLeftCell="A1">
      <pane xSplit="2" ySplit="3" topLeftCell="C4" activePane="bottomRight" state="frozen"/>
      <selection pane="bottomRight" activeCell="O22" sqref="O22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1" width="9.875" style="4" customWidth="1"/>
    <col min="12" max="12" width="11.375" style="4" customWidth="1"/>
    <col min="13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7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8"/>
    </row>
    <row r="5" spans="1:13" s="3" customFormat="1" ht="19.5" customHeight="1">
      <c r="A5" s="11">
        <v>1</v>
      </c>
      <c r="B5" s="12" t="s">
        <v>14</v>
      </c>
      <c r="C5" s="12">
        <v>7</v>
      </c>
      <c r="D5" s="12">
        <v>9</v>
      </c>
      <c r="E5" s="12">
        <v>6682</v>
      </c>
      <c r="F5" s="13">
        <v>291</v>
      </c>
      <c r="G5" s="13">
        <v>582</v>
      </c>
      <c r="H5" s="13">
        <v>329906</v>
      </c>
      <c r="I5" s="19">
        <v>181</v>
      </c>
      <c r="J5" s="19">
        <v>195955</v>
      </c>
      <c r="K5" s="20"/>
      <c r="L5" s="20"/>
      <c r="M5" s="21">
        <f>E5+H5+J5+L5</f>
        <v>532543</v>
      </c>
    </row>
    <row r="6" spans="1:13" s="3" customFormat="1" ht="19.5" customHeight="1">
      <c r="A6" s="11">
        <v>2</v>
      </c>
      <c r="B6" s="12" t="s">
        <v>15</v>
      </c>
      <c r="C6" s="12">
        <v>16</v>
      </c>
      <c r="D6" s="12">
        <v>29</v>
      </c>
      <c r="E6" s="12">
        <v>18359</v>
      </c>
      <c r="F6" s="13">
        <v>529</v>
      </c>
      <c r="G6" s="13">
        <v>1011</v>
      </c>
      <c r="H6" s="13">
        <v>573557</v>
      </c>
      <c r="I6" s="19">
        <v>122</v>
      </c>
      <c r="J6" s="19">
        <v>129210</v>
      </c>
      <c r="K6" s="20"/>
      <c r="L6" s="20"/>
      <c r="M6" s="21">
        <f>E6+H6+J6+L6</f>
        <v>721126</v>
      </c>
    </row>
    <row r="7" spans="1:13" s="3" customFormat="1" ht="19.5" customHeight="1">
      <c r="A7" s="11">
        <v>3</v>
      </c>
      <c r="B7" s="12" t="s">
        <v>16</v>
      </c>
      <c r="C7" s="12">
        <v>3</v>
      </c>
      <c r="D7" s="12">
        <v>3</v>
      </c>
      <c r="E7" s="12">
        <v>1836</v>
      </c>
      <c r="F7" s="13">
        <v>652</v>
      </c>
      <c r="G7" s="13">
        <v>1359</v>
      </c>
      <c r="H7" s="13">
        <v>764570</v>
      </c>
      <c r="I7" s="19">
        <v>188</v>
      </c>
      <c r="J7" s="19">
        <v>200490</v>
      </c>
      <c r="K7" s="20">
        <v>50</v>
      </c>
      <c r="L7" s="20">
        <v>131000</v>
      </c>
      <c r="M7" s="21">
        <f aca="true" t="shared" si="0" ref="M6:M38">E7+H7+J7+L7</f>
        <v>1097896</v>
      </c>
    </row>
    <row r="8" spans="1:13" s="3" customFormat="1" ht="19.5" customHeight="1">
      <c r="A8" s="11">
        <v>4</v>
      </c>
      <c r="B8" s="12" t="s">
        <v>17</v>
      </c>
      <c r="C8" s="12">
        <v>7</v>
      </c>
      <c r="D8" s="12">
        <v>11</v>
      </c>
      <c r="E8" s="12">
        <v>6448</v>
      </c>
      <c r="F8" s="13">
        <v>399</v>
      </c>
      <c r="G8" s="13">
        <v>808</v>
      </c>
      <c r="H8" s="13">
        <v>452503</v>
      </c>
      <c r="I8" s="19">
        <v>174</v>
      </c>
      <c r="J8" s="19">
        <v>181970</v>
      </c>
      <c r="K8" s="20"/>
      <c r="L8" s="20"/>
      <c r="M8" s="21">
        <f t="shared" si="0"/>
        <v>640921</v>
      </c>
    </row>
    <row r="9" spans="1:13" s="3" customFormat="1" ht="19.5" customHeight="1">
      <c r="A9" s="11">
        <v>5</v>
      </c>
      <c r="B9" s="12" t="s">
        <v>18</v>
      </c>
      <c r="C9" s="12">
        <v>6</v>
      </c>
      <c r="D9" s="12">
        <v>8</v>
      </c>
      <c r="E9" s="12">
        <v>4808</v>
      </c>
      <c r="F9" s="13">
        <v>514</v>
      </c>
      <c r="G9" s="13">
        <v>1071</v>
      </c>
      <c r="H9" s="13">
        <v>578335</v>
      </c>
      <c r="I9" s="19">
        <v>163</v>
      </c>
      <c r="J9" s="19">
        <v>171265</v>
      </c>
      <c r="K9" s="20">
        <v>5</v>
      </c>
      <c r="L9" s="20">
        <v>20000</v>
      </c>
      <c r="M9" s="21">
        <f t="shared" si="0"/>
        <v>774408</v>
      </c>
    </row>
    <row r="10" spans="1:13" s="3" customFormat="1" ht="19.5" customHeight="1">
      <c r="A10" s="11">
        <v>6</v>
      </c>
      <c r="B10" s="12" t="s">
        <v>19</v>
      </c>
      <c r="C10" s="12">
        <v>4</v>
      </c>
      <c r="D10" s="12">
        <v>5</v>
      </c>
      <c r="E10" s="12">
        <v>3243</v>
      </c>
      <c r="F10" s="13">
        <v>412</v>
      </c>
      <c r="G10" s="13">
        <v>1012</v>
      </c>
      <c r="H10" s="13">
        <v>571275</v>
      </c>
      <c r="I10" s="19">
        <v>134</v>
      </c>
      <c r="J10" s="19">
        <v>139370</v>
      </c>
      <c r="K10" s="20"/>
      <c r="L10" s="20"/>
      <c r="M10" s="21">
        <f t="shared" si="0"/>
        <v>713888</v>
      </c>
    </row>
    <row r="11" spans="1:13" s="3" customFormat="1" ht="19.5" customHeight="1">
      <c r="A11" s="11">
        <v>7</v>
      </c>
      <c r="B11" s="12" t="s">
        <v>20</v>
      </c>
      <c r="C11" s="12">
        <v>76</v>
      </c>
      <c r="D11" s="12">
        <v>142</v>
      </c>
      <c r="E11" s="12">
        <v>84268</v>
      </c>
      <c r="F11" s="13">
        <v>591</v>
      </c>
      <c r="G11" s="13">
        <v>1167</v>
      </c>
      <c r="H11" s="13">
        <v>653354</v>
      </c>
      <c r="I11" s="19">
        <v>224</v>
      </c>
      <c r="J11" s="19">
        <v>232970</v>
      </c>
      <c r="K11" s="20"/>
      <c r="L11" s="20"/>
      <c r="M11" s="21">
        <f t="shared" si="0"/>
        <v>970592</v>
      </c>
    </row>
    <row r="12" spans="1:13" s="3" customFormat="1" ht="19.5" customHeight="1">
      <c r="A12" s="11">
        <v>8</v>
      </c>
      <c r="B12" s="12" t="s">
        <v>21</v>
      </c>
      <c r="C12" s="12">
        <v>1</v>
      </c>
      <c r="D12" s="12">
        <v>2</v>
      </c>
      <c r="E12" s="12">
        <v>1070</v>
      </c>
      <c r="F12" s="13">
        <v>213</v>
      </c>
      <c r="G12" s="13">
        <v>508</v>
      </c>
      <c r="H12" s="13">
        <v>283374</v>
      </c>
      <c r="I12" s="19">
        <v>109</v>
      </c>
      <c r="J12" s="19">
        <v>113645</v>
      </c>
      <c r="K12" s="20"/>
      <c r="L12" s="20"/>
      <c r="M12" s="21">
        <f t="shared" si="0"/>
        <v>398089</v>
      </c>
    </row>
    <row r="13" spans="1:13" s="3" customFormat="1" ht="19.5" customHeight="1">
      <c r="A13" s="11">
        <v>9</v>
      </c>
      <c r="B13" s="12" t="s">
        <v>22</v>
      </c>
      <c r="C13" s="12">
        <v>25</v>
      </c>
      <c r="D13" s="12">
        <v>27</v>
      </c>
      <c r="E13" s="12">
        <v>15604</v>
      </c>
      <c r="F13" s="13">
        <v>266</v>
      </c>
      <c r="G13" s="13">
        <v>453</v>
      </c>
      <c r="H13" s="13">
        <v>258980</v>
      </c>
      <c r="I13" s="19">
        <v>148</v>
      </c>
      <c r="J13" s="19">
        <v>155840</v>
      </c>
      <c r="K13" s="20"/>
      <c r="L13" s="20"/>
      <c r="M13" s="21">
        <f t="shared" si="0"/>
        <v>430424</v>
      </c>
    </row>
    <row r="14" spans="1:13" s="3" customFormat="1" ht="19.5" customHeight="1">
      <c r="A14" s="11">
        <v>10</v>
      </c>
      <c r="B14" s="12" t="s">
        <v>23</v>
      </c>
      <c r="C14" s="12">
        <v>5</v>
      </c>
      <c r="D14" s="12">
        <v>10</v>
      </c>
      <c r="E14" s="12">
        <v>6737</v>
      </c>
      <c r="F14" s="13">
        <v>463</v>
      </c>
      <c r="G14" s="13">
        <v>811</v>
      </c>
      <c r="H14" s="13">
        <v>469165</v>
      </c>
      <c r="I14" s="19">
        <v>260</v>
      </c>
      <c r="J14" s="19">
        <v>276900</v>
      </c>
      <c r="K14" s="20"/>
      <c r="L14" s="20"/>
      <c r="M14" s="21">
        <f t="shared" si="0"/>
        <v>752802</v>
      </c>
    </row>
    <row r="15" spans="1:13" s="3" customFormat="1" ht="19.5" customHeight="1">
      <c r="A15" s="11">
        <v>11</v>
      </c>
      <c r="B15" s="12" t="s">
        <v>24</v>
      </c>
      <c r="C15" s="12">
        <v>20</v>
      </c>
      <c r="D15" s="12">
        <v>29</v>
      </c>
      <c r="E15" s="12">
        <v>18872</v>
      </c>
      <c r="F15" s="13">
        <v>484</v>
      </c>
      <c r="G15" s="13">
        <v>973</v>
      </c>
      <c r="H15" s="13">
        <v>546775</v>
      </c>
      <c r="I15" s="19">
        <v>174</v>
      </c>
      <c r="J15" s="19">
        <v>189520</v>
      </c>
      <c r="K15" s="20">
        <v>10</v>
      </c>
      <c r="L15" s="20">
        <v>24000</v>
      </c>
      <c r="M15" s="21">
        <f t="shared" si="0"/>
        <v>779167</v>
      </c>
    </row>
    <row r="16" spans="1:13" s="3" customFormat="1" ht="19.5" customHeight="1">
      <c r="A16" s="11">
        <v>12</v>
      </c>
      <c r="B16" s="12" t="s">
        <v>25</v>
      </c>
      <c r="C16" s="12">
        <v>13</v>
      </c>
      <c r="D16" s="12">
        <v>14</v>
      </c>
      <c r="E16" s="12">
        <v>8596</v>
      </c>
      <c r="F16" s="13">
        <v>170</v>
      </c>
      <c r="G16" s="13">
        <v>411</v>
      </c>
      <c r="H16" s="13">
        <v>222250</v>
      </c>
      <c r="I16" s="19">
        <v>78</v>
      </c>
      <c r="J16" s="19">
        <v>85340</v>
      </c>
      <c r="K16" s="20">
        <v>19</v>
      </c>
      <c r="L16" s="20">
        <v>37500</v>
      </c>
      <c r="M16" s="21">
        <f t="shared" si="0"/>
        <v>353686</v>
      </c>
    </row>
    <row r="17" spans="1:13" s="3" customFormat="1" ht="19.5" customHeight="1">
      <c r="A17" s="11">
        <v>13</v>
      </c>
      <c r="B17" s="12" t="s">
        <v>26</v>
      </c>
      <c r="C17" s="12">
        <v>979</v>
      </c>
      <c r="D17" s="12">
        <v>1788</v>
      </c>
      <c r="E17" s="12">
        <v>1107657</v>
      </c>
      <c r="F17" s="13">
        <v>196</v>
      </c>
      <c r="G17" s="13">
        <v>422</v>
      </c>
      <c r="H17" s="13">
        <v>228228</v>
      </c>
      <c r="I17" s="19">
        <v>44</v>
      </c>
      <c r="J17" s="19">
        <v>49170</v>
      </c>
      <c r="K17" s="20"/>
      <c r="L17" s="20"/>
      <c r="M17" s="21">
        <f t="shared" si="0"/>
        <v>1385055</v>
      </c>
    </row>
    <row r="18" spans="1:13" s="3" customFormat="1" ht="19.5" customHeight="1">
      <c r="A18" s="11">
        <v>14</v>
      </c>
      <c r="B18" s="12" t="s">
        <v>27</v>
      </c>
      <c r="C18" s="12">
        <v>276</v>
      </c>
      <c r="D18" s="12">
        <v>471</v>
      </c>
      <c r="E18" s="12">
        <v>262396</v>
      </c>
      <c r="F18" s="13">
        <v>169</v>
      </c>
      <c r="G18" s="13">
        <v>379</v>
      </c>
      <c r="H18" s="13">
        <v>200615</v>
      </c>
      <c r="I18" s="19">
        <v>43</v>
      </c>
      <c r="J18" s="19">
        <v>46115</v>
      </c>
      <c r="K18" s="20">
        <v>24</v>
      </c>
      <c r="L18" s="20">
        <v>60000</v>
      </c>
      <c r="M18" s="21">
        <f t="shared" si="0"/>
        <v>569126</v>
      </c>
    </row>
    <row r="19" spans="1:13" s="3" customFormat="1" ht="19.5" customHeight="1">
      <c r="A19" s="11">
        <v>15</v>
      </c>
      <c r="B19" s="12" t="s">
        <v>28</v>
      </c>
      <c r="C19" s="12">
        <v>2</v>
      </c>
      <c r="D19" s="12">
        <v>2</v>
      </c>
      <c r="E19" s="12">
        <v>1287</v>
      </c>
      <c r="F19" s="13">
        <v>137</v>
      </c>
      <c r="G19" s="13">
        <v>260</v>
      </c>
      <c r="H19" s="13">
        <v>140685</v>
      </c>
      <c r="I19" s="19">
        <v>80</v>
      </c>
      <c r="J19" s="19">
        <v>82900</v>
      </c>
      <c r="K19" s="20">
        <v>2</v>
      </c>
      <c r="L19" s="20">
        <v>5000</v>
      </c>
      <c r="M19" s="21">
        <f t="shared" si="0"/>
        <v>229872</v>
      </c>
    </row>
    <row r="20" spans="1:13" s="3" customFormat="1" ht="19.5" customHeight="1">
      <c r="A20" s="11">
        <v>16</v>
      </c>
      <c r="B20" s="12" t="s">
        <v>29</v>
      </c>
      <c r="C20" s="12">
        <v>3</v>
      </c>
      <c r="D20" s="12">
        <v>4</v>
      </c>
      <c r="E20" s="12">
        <v>2580</v>
      </c>
      <c r="F20" s="13">
        <v>249</v>
      </c>
      <c r="G20" s="13">
        <v>478</v>
      </c>
      <c r="H20" s="13">
        <v>265415</v>
      </c>
      <c r="I20" s="19">
        <v>161</v>
      </c>
      <c r="J20" s="19">
        <v>164555</v>
      </c>
      <c r="K20" s="20"/>
      <c r="L20" s="20"/>
      <c r="M20" s="21">
        <f t="shared" si="0"/>
        <v>432550</v>
      </c>
    </row>
    <row r="21" spans="1:13" s="3" customFormat="1" ht="19.5" customHeight="1">
      <c r="A21" s="11">
        <v>17</v>
      </c>
      <c r="B21" s="12" t="s">
        <v>30</v>
      </c>
      <c r="C21" s="12">
        <v>17</v>
      </c>
      <c r="D21" s="12">
        <v>20</v>
      </c>
      <c r="E21" s="12">
        <v>11914</v>
      </c>
      <c r="F21" s="13">
        <v>409</v>
      </c>
      <c r="G21" s="13">
        <v>796</v>
      </c>
      <c r="H21" s="13">
        <v>452331</v>
      </c>
      <c r="I21" s="19">
        <v>296</v>
      </c>
      <c r="J21" s="19">
        <v>311280</v>
      </c>
      <c r="K21" s="20"/>
      <c r="L21" s="20"/>
      <c r="M21" s="21">
        <f t="shared" si="0"/>
        <v>775525</v>
      </c>
    </row>
    <row r="22" spans="1:13" s="3" customFormat="1" ht="19.5" customHeight="1">
      <c r="A22" s="11">
        <v>18</v>
      </c>
      <c r="B22" s="12" t="s">
        <v>31</v>
      </c>
      <c r="C22" s="12">
        <v>197</v>
      </c>
      <c r="D22" s="12">
        <v>304</v>
      </c>
      <c r="E22" s="12">
        <v>189388</v>
      </c>
      <c r="F22" s="13">
        <v>390</v>
      </c>
      <c r="G22" s="13">
        <v>890</v>
      </c>
      <c r="H22" s="13">
        <v>489210</v>
      </c>
      <c r="I22" s="19">
        <v>173</v>
      </c>
      <c r="J22" s="19">
        <v>183665</v>
      </c>
      <c r="K22" s="20">
        <v>1</v>
      </c>
      <c r="L22" s="20">
        <v>3000</v>
      </c>
      <c r="M22" s="21">
        <f t="shared" si="0"/>
        <v>865263</v>
      </c>
    </row>
    <row r="23" spans="1:13" s="3" customFormat="1" ht="19.5" customHeight="1">
      <c r="A23" s="11">
        <v>19</v>
      </c>
      <c r="B23" s="12" t="s">
        <v>32</v>
      </c>
      <c r="C23" s="12">
        <v>15</v>
      </c>
      <c r="D23" s="12">
        <v>22</v>
      </c>
      <c r="E23" s="12">
        <v>13483</v>
      </c>
      <c r="F23" s="13">
        <v>498</v>
      </c>
      <c r="G23" s="13">
        <v>916</v>
      </c>
      <c r="H23" s="13">
        <v>518630</v>
      </c>
      <c r="I23" s="19">
        <v>155</v>
      </c>
      <c r="J23" s="19">
        <v>166025</v>
      </c>
      <c r="K23" s="20"/>
      <c r="L23" s="20"/>
      <c r="M23" s="21">
        <f t="shared" si="0"/>
        <v>698138</v>
      </c>
    </row>
    <row r="24" spans="1:13" s="3" customFormat="1" ht="19.5" customHeight="1">
      <c r="A24" s="11">
        <v>20</v>
      </c>
      <c r="B24" s="12" t="s">
        <v>33</v>
      </c>
      <c r="C24" s="12">
        <v>6</v>
      </c>
      <c r="D24" s="12">
        <v>10</v>
      </c>
      <c r="E24" s="12">
        <v>6170</v>
      </c>
      <c r="F24" s="13">
        <v>134</v>
      </c>
      <c r="G24" s="13">
        <v>249</v>
      </c>
      <c r="H24" s="13">
        <v>139991</v>
      </c>
      <c r="I24" s="19">
        <v>81</v>
      </c>
      <c r="J24" s="19">
        <v>85805</v>
      </c>
      <c r="K24" s="20"/>
      <c r="L24" s="20"/>
      <c r="M24" s="21">
        <f t="shared" si="0"/>
        <v>231966</v>
      </c>
    </row>
    <row r="25" spans="1:13" s="3" customFormat="1" ht="19.5" customHeight="1">
      <c r="A25" s="11">
        <v>21</v>
      </c>
      <c r="B25" s="12" t="s">
        <v>34</v>
      </c>
      <c r="C25" s="12">
        <v>57</v>
      </c>
      <c r="D25" s="12">
        <v>93</v>
      </c>
      <c r="E25" s="12">
        <v>56266</v>
      </c>
      <c r="F25" s="13">
        <v>676</v>
      </c>
      <c r="G25" s="13">
        <v>1464</v>
      </c>
      <c r="H25" s="13">
        <v>776482</v>
      </c>
      <c r="I25" s="19">
        <v>334</v>
      </c>
      <c r="J25" s="19">
        <v>352220</v>
      </c>
      <c r="K25" s="20">
        <v>1</v>
      </c>
      <c r="L25" s="20">
        <v>3000</v>
      </c>
      <c r="M25" s="21">
        <f t="shared" si="0"/>
        <v>1187968</v>
      </c>
    </row>
    <row r="26" spans="1:13" s="3" customFormat="1" ht="19.5" customHeight="1">
      <c r="A26" s="11">
        <v>22</v>
      </c>
      <c r="B26" s="12" t="s">
        <v>35</v>
      </c>
      <c r="C26" s="12">
        <v>14</v>
      </c>
      <c r="D26" s="12">
        <v>22</v>
      </c>
      <c r="E26" s="12">
        <v>13313</v>
      </c>
      <c r="F26" s="13">
        <v>368</v>
      </c>
      <c r="G26" s="13">
        <v>744</v>
      </c>
      <c r="H26" s="13">
        <v>411234</v>
      </c>
      <c r="I26" s="19">
        <v>272</v>
      </c>
      <c r="J26" s="19">
        <v>285560</v>
      </c>
      <c r="K26" s="20"/>
      <c r="L26" s="20"/>
      <c r="M26" s="21">
        <f t="shared" si="0"/>
        <v>710107</v>
      </c>
    </row>
    <row r="27" spans="1:13" s="3" customFormat="1" ht="19.5" customHeight="1">
      <c r="A27" s="11">
        <v>23</v>
      </c>
      <c r="B27" s="12" t="s">
        <v>36</v>
      </c>
      <c r="C27" s="12">
        <v>37</v>
      </c>
      <c r="D27" s="12">
        <v>52</v>
      </c>
      <c r="E27" s="12">
        <v>32732</v>
      </c>
      <c r="F27" s="13">
        <v>402</v>
      </c>
      <c r="G27" s="13">
        <v>829</v>
      </c>
      <c r="H27" s="13">
        <v>437791</v>
      </c>
      <c r="I27" s="19">
        <v>230</v>
      </c>
      <c r="J27" s="19">
        <v>240350</v>
      </c>
      <c r="K27" s="20"/>
      <c r="L27" s="20"/>
      <c r="M27" s="21">
        <f t="shared" si="0"/>
        <v>710873</v>
      </c>
    </row>
    <row r="28" spans="1:13" s="3" customFormat="1" ht="19.5" customHeight="1">
      <c r="A28" s="11">
        <v>24</v>
      </c>
      <c r="B28" s="12" t="s">
        <v>37</v>
      </c>
      <c r="C28" s="12">
        <v>51</v>
      </c>
      <c r="D28" s="12">
        <v>69</v>
      </c>
      <c r="E28" s="12">
        <v>43668</v>
      </c>
      <c r="F28" s="13">
        <v>608</v>
      </c>
      <c r="G28" s="13">
        <v>1345</v>
      </c>
      <c r="H28" s="13">
        <v>747487</v>
      </c>
      <c r="I28" s="19">
        <v>286</v>
      </c>
      <c r="J28" s="19">
        <v>301930</v>
      </c>
      <c r="K28" s="20">
        <v>4</v>
      </c>
      <c r="L28" s="20">
        <v>21000</v>
      </c>
      <c r="M28" s="21">
        <f t="shared" si="0"/>
        <v>1114085</v>
      </c>
    </row>
    <row r="29" spans="1:13" s="3" customFormat="1" ht="19.5" customHeight="1">
      <c r="A29" s="11">
        <v>25</v>
      </c>
      <c r="B29" s="12" t="s">
        <v>38</v>
      </c>
      <c r="C29" s="12">
        <v>3</v>
      </c>
      <c r="D29" s="12">
        <v>6</v>
      </c>
      <c r="E29" s="12">
        <v>3738</v>
      </c>
      <c r="F29" s="13">
        <v>235</v>
      </c>
      <c r="G29" s="13">
        <v>444</v>
      </c>
      <c r="H29" s="13">
        <v>245610</v>
      </c>
      <c r="I29" s="19">
        <v>73</v>
      </c>
      <c r="J29" s="19">
        <v>77565</v>
      </c>
      <c r="K29" s="20"/>
      <c r="L29" s="20"/>
      <c r="M29" s="21">
        <f t="shared" si="0"/>
        <v>326913</v>
      </c>
    </row>
    <row r="30" spans="1:13" s="3" customFormat="1" ht="19.5" customHeight="1">
      <c r="A30" s="11">
        <v>26</v>
      </c>
      <c r="B30" s="12" t="s">
        <v>39</v>
      </c>
      <c r="C30" s="12">
        <v>1</v>
      </c>
      <c r="D30" s="12">
        <v>1</v>
      </c>
      <c r="E30" s="12">
        <v>615</v>
      </c>
      <c r="F30" s="13">
        <v>126</v>
      </c>
      <c r="G30" s="13">
        <v>227</v>
      </c>
      <c r="H30" s="13">
        <v>133096</v>
      </c>
      <c r="I30" s="19">
        <v>87</v>
      </c>
      <c r="J30" s="19">
        <v>92785</v>
      </c>
      <c r="K30" s="20"/>
      <c r="L30" s="20"/>
      <c r="M30" s="21">
        <f t="shared" si="0"/>
        <v>226496</v>
      </c>
    </row>
    <row r="31" spans="1:13" s="3" customFormat="1" ht="19.5" customHeight="1">
      <c r="A31" s="11">
        <v>27</v>
      </c>
      <c r="B31" s="12" t="s">
        <v>40</v>
      </c>
      <c r="C31" s="12">
        <v>1684</v>
      </c>
      <c r="D31" s="12">
        <v>3673</v>
      </c>
      <c r="E31" s="12">
        <v>2336268</v>
      </c>
      <c r="F31" s="13">
        <v>10</v>
      </c>
      <c r="G31" s="13">
        <v>26</v>
      </c>
      <c r="H31" s="13">
        <v>13990</v>
      </c>
      <c r="I31" s="19">
        <v>19</v>
      </c>
      <c r="J31" s="19">
        <v>22145</v>
      </c>
      <c r="K31" s="20">
        <v>7</v>
      </c>
      <c r="L31" s="20">
        <v>41820</v>
      </c>
      <c r="M31" s="21">
        <f t="shared" si="0"/>
        <v>2414223</v>
      </c>
    </row>
    <row r="32" spans="1:13" s="3" customFormat="1" ht="19.5" customHeight="1">
      <c r="A32" s="11">
        <v>28</v>
      </c>
      <c r="B32" s="12" t="s">
        <v>41</v>
      </c>
      <c r="C32" s="12">
        <v>7</v>
      </c>
      <c r="D32" s="12">
        <v>12</v>
      </c>
      <c r="E32" s="12">
        <v>8466</v>
      </c>
      <c r="F32" s="13">
        <v>370</v>
      </c>
      <c r="G32" s="13">
        <v>750</v>
      </c>
      <c r="H32" s="13">
        <v>421457</v>
      </c>
      <c r="I32" s="19">
        <v>183</v>
      </c>
      <c r="J32" s="19">
        <v>196115</v>
      </c>
      <c r="K32" s="20">
        <v>6</v>
      </c>
      <c r="L32" s="20">
        <v>24000</v>
      </c>
      <c r="M32" s="21">
        <f t="shared" si="0"/>
        <v>650038</v>
      </c>
    </row>
    <row r="33" spans="1:13" s="3" customFormat="1" ht="19.5" customHeight="1">
      <c r="A33" s="11">
        <v>29</v>
      </c>
      <c r="B33" s="12" t="s">
        <v>42</v>
      </c>
      <c r="C33" s="12">
        <v>1897</v>
      </c>
      <c r="D33" s="12">
        <v>3859</v>
      </c>
      <c r="E33" s="12">
        <v>2460521</v>
      </c>
      <c r="F33" s="13">
        <v>52</v>
      </c>
      <c r="G33" s="13">
        <v>118</v>
      </c>
      <c r="H33" s="13">
        <v>66917</v>
      </c>
      <c r="I33" s="19">
        <v>44</v>
      </c>
      <c r="J33" s="19">
        <v>50320</v>
      </c>
      <c r="K33" s="20"/>
      <c r="L33" s="20"/>
      <c r="M33" s="21">
        <f t="shared" si="0"/>
        <v>2577758</v>
      </c>
    </row>
    <row r="34" spans="1:13" s="3" customFormat="1" ht="19.5" customHeight="1">
      <c r="A34" s="11">
        <v>30</v>
      </c>
      <c r="B34" s="14" t="s">
        <v>43</v>
      </c>
      <c r="C34" s="15">
        <v>0</v>
      </c>
      <c r="D34" s="15">
        <v>0</v>
      </c>
      <c r="E34" s="15">
        <v>0</v>
      </c>
      <c r="F34" s="13">
        <v>93</v>
      </c>
      <c r="G34" s="13">
        <v>215</v>
      </c>
      <c r="H34" s="13">
        <v>118868</v>
      </c>
      <c r="I34" s="19">
        <v>29</v>
      </c>
      <c r="J34" s="19">
        <v>30945</v>
      </c>
      <c r="K34" s="20"/>
      <c r="L34" s="20"/>
      <c r="M34" s="21">
        <f t="shared" si="0"/>
        <v>149813</v>
      </c>
    </row>
    <row r="35" spans="1:13" s="3" customFormat="1" ht="19.5" customHeight="1">
      <c r="A35" s="11">
        <v>31</v>
      </c>
      <c r="B35" s="12" t="s">
        <v>44</v>
      </c>
      <c r="C35" s="12">
        <v>18</v>
      </c>
      <c r="D35" s="12">
        <v>23</v>
      </c>
      <c r="E35" s="12">
        <v>14351</v>
      </c>
      <c r="F35" s="13">
        <v>121</v>
      </c>
      <c r="G35" s="13">
        <v>265</v>
      </c>
      <c r="H35" s="13">
        <v>142646</v>
      </c>
      <c r="I35" s="19">
        <v>109</v>
      </c>
      <c r="J35" s="19">
        <v>113795</v>
      </c>
      <c r="K35" s="20">
        <v>1</v>
      </c>
      <c r="L35" s="20">
        <v>3000</v>
      </c>
      <c r="M35" s="21">
        <f t="shared" si="0"/>
        <v>273792</v>
      </c>
    </row>
    <row r="36" spans="1:13" s="3" customFormat="1" ht="19.5" customHeight="1">
      <c r="A36" s="11">
        <v>32</v>
      </c>
      <c r="B36" s="12" t="s">
        <v>45</v>
      </c>
      <c r="C36" s="12">
        <v>26</v>
      </c>
      <c r="D36" s="12">
        <v>42</v>
      </c>
      <c r="E36" s="12">
        <v>28066</v>
      </c>
      <c r="F36" s="13">
        <v>512</v>
      </c>
      <c r="G36" s="13">
        <v>1112</v>
      </c>
      <c r="H36" s="13">
        <v>635803</v>
      </c>
      <c r="I36" s="19">
        <v>143</v>
      </c>
      <c r="J36" s="19">
        <v>153865</v>
      </c>
      <c r="K36" s="20"/>
      <c r="L36" s="20"/>
      <c r="M36" s="21">
        <f t="shared" si="0"/>
        <v>817734</v>
      </c>
    </row>
    <row r="37" spans="1:17" s="3" customFormat="1" ht="19.5" customHeight="1">
      <c r="A37" s="11">
        <v>33</v>
      </c>
      <c r="B37" s="12" t="s">
        <v>46</v>
      </c>
      <c r="C37" s="12">
        <v>45</v>
      </c>
      <c r="D37" s="12">
        <v>63</v>
      </c>
      <c r="E37" s="12">
        <v>41394</v>
      </c>
      <c r="F37" s="13">
        <v>531</v>
      </c>
      <c r="G37" s="13">
        <v>956</v>
      </c>
      <c r="H37" s="13">
        <v>546698</v>
      </c>
      <c r="I37" s="19">
        <v>248</v>
      </c>
      <c r="J37" s="19">
        <v>267840</v>
      </c>
      <c r="K37" s="20">
        <v>5</v>
      </c>
      <c r="L37" s="20">
        <v>15000</v>
      </c>
      <c r="M37" s="21">
        <f t="shared" si="0"/>
        <v>870932</v>
      </c>
      <c r="Q37" s="3" t="s">
        <v>47</v>
      </c>
    </row>
    <row r="38" spans="1:13" s="3" customFormat="1" ht="19.5" customHeight="1">
      <c r="A38" s="11" t="s">
        <v>48</v>
      </c>
      <c r="B38" s="11"/>
      <c r="C38" s="11">
        <f aca="true" t="shared" si="1" ref="C38:L38">SUM(C5:C37)</f>
        <v>5518</v>
      </c>
      <c r="D38" s="11">
        <f t="shared" si="1"/>
        <v>10825</v>
      </c>
      <c r="E38" s="11">
        <f t="shared" si="1"/>
        <v>6810796</v>
      </c>
      <c r="F38" s="11">
        <f t="shared" si="1"/>
        <v>11270</v>
      </c>
      <c r="G38" s="11">
        <f t="shared" si="1"/>
        <v>23051</v>
      </c>
      <c r="H38" s="11">
        <f t="shared" si="1"/>
        <v>12837228</v>
      </c>
      <c r="I38" s="11">
        <f t="shared" si="1"/>
        <v>5045</v>
      </c>
      <c r="J38" s="11">
        <f t="shared" si="1"/>
        <v>5347425</v>
      </c>
      <c r="K38" s="11">
        <f t="shared" si="1"/>
        <v>135</v>
      </c>
      <c r="L38" s="11">
        <f t="shared" si="1"/>
        <v>388320</v>
      </c>
      <c r="M38" s="21">
        <f>SUM(L38+J38+H38+E38)</f>
        <v>25383769</v>
      </c>
    </row>
    <row r="39" spans="9:10" ht="14.25">
      <c r="I39" s="22"/>
      <c r="J39" s="23"/>
    </row>
    <row r="40" spans="2:13" ht="14.25">
      <c r="B40" t="s">
        <v>49</v>
      </c>
      <c r="F40" t="s">
        <v>50</v>
      </c>
      <c r="G40" t="s">
        <v>51</v>
      </c>
      <c r="J40" s="24" t="s">
        <v>52</v>
      </c>
      <c r="K40" s="24"/>
      <c r="L40" s="24"/>
      <c r="M40" s="24"/>
    </row>
    <row r="43" ht="14.25">
      <c r="E43" s="16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2024-03-15T02:39:06Z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