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<sst xmlns="http://schemas.openxmlformats.org/spreadsheetml/2006/main" count="58" uniqueCount="53">
  <si>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>附件一：奉节县民政局2024年4月份各类惠农资金信息公示汇总表</t>
  </si>
  <si>
    <t>举报投诉电话：特困供养：56557826；城乡低保：56836999      实施期限：2024年4月       单位：户、人、元</t>
  </si>
  <si>
    <t>序号</t>
  </si>
  <si>
    <t>所属乡镇</t>
  </si>
  <si>
    <t>城市低保</t>
  </si>
  <si>
    <t>农村低保</t>
  </si>
  <si>
    <t>特困供养</t>
  </si>
  <si>
    <t>临时救助</t>
  </si>
  <si>
    <t>合计发放资金</t>
  </si>
  <si>
    <t>户数</t>
  </si>
  <si>
    <t>人数</t>
  </si>
  <si>
    <t>低保金</t>
  </si>
  <si>
    <t>供养资金</t>
  </si>
  <si>
    <t>救助资金</t>
  </si>
  <si>
    <t>安坪镇</t>
  </si>
  <si>
    <t>白帝镇</t>
  </si>
  <si>
    <t>草堂镇</t>
  </si>
  <si>
    <t>大树镇</t>
  </si>
  <si>
    <t>汾河镇</t>
  </si>
  <si>
    <t>冯坪乡</t>
  </si>
  <si>
    <t>公平镇</t>
  </si>
  <si>
    <t>鹤峰乡</t>
  </si>
  <si>
    <t>红土乡</t>
  </si>
  <si>
    <t>甲高镇</t>
  </si>
  <si>
    <t>康乐镇</t>
  </si>
  <si>
    <t>康坪乡</t>
  </si>
  <si>
    <t>夔门街道</t>
  </si>
  <si>
    <t>夔州街道</t>
  </si>
  <si>
    <t>龙桥土家族乡</t>
  </si>
  <si>
    <t>平安乡</t>
  </si>
  <si>
    <t>青莲镇</t>
  </si>
  <si>
    <t>青龙镇</t>
  </si>
  <si>
    <t>石岗乡</t>
  </si>
  <si>
    <t>太和土家族乡</t>
  </si>
  <si>
    <t>吐祥镇</t>
  </si>
  <si>
    <t>五马镇</t>
  </si>
  <si>
    <t>新民镇</t>
  </si>
  <si>
    <t>兴隆镇</t>
  </si>
  <si>
    <t>岩湾乡</t>
  </si>
  <si>
    <t>羊市镇</t>
  </si>
  <si>
    <t>永安街道</t>
  </si>
  <si>
    <t>永乐镇</t>
  </si>
  <si>
    <t>鱼复街道</t>
  </si>
  <si>
    <t>云雾土家族乡</t>
  </si>
  <si>
    <t>长安土家族乡</t>
  </si>
  <si>
    <t>朱衣镇</t>
  </si>
  <si>
    <t>竹园镇</t>
  </si>
  <si>
    <t xml:space="preserve">                                                                                                 </t>
  </si>
  <si>
    <t>合计</t>
  </si>
  <si>
    <t>分管领导：</t>
  </si>
  <si>
    <t>科室负责人</t>
  </si>
  <si>
    <t>:</t>
  </si>
  <si>
    <t>制表人：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</si>
</sst>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>
      <alignment vertical="center"/>
      <protection/>
    </xf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3" applyNumberFormat="0" applyFill="0" applyAlignment="0" applyProtection="0"/>
    <xf numFmtId="0" fontId="13" fillId="6" borderId="0" applyNumberFormat="0" applyBorder="0" applyAlignment="0" applyProtection="0"/>
    <xf numFmtId="0" fontId="10" fillId="0" borderId="4" applyNumberFormat="0" applyFill="0" applyAlignment="0" applyProtection="0"/>
    <xf numFmtId="0" fontId="13" fillId="6" borderId="0" applyNumberFormat="0" applyBorder="0" applyAlignment="0" applyProtection="0"/>
    <xf numFmtId="0" fontId="14" fillId="8" borderId="5" applyNumberFormat="0" applyAlignment="0" applyProtection="0"/>
    <xf numFmtId="0" fontId="0" fillId="0" borderId="0">
      <alignment vertical="center"/>
      <protection/>
    </xf>
    <xf numFmtId="0" fontId="22" fillId="8" borderId="1" applyNumberFormat="0" applyAlignment="0" applyProtection="0"/>
    <xf numFmtId="0" fontId="6" fillId="9" borderId="6" applyNumberFormat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21" fillId="0" borderId="7" applyNumberFormat="0" applyFill="0" applyAlignment="0" applyProtection="0"/>
    <xf numFmtId="0" fontId="2" fillId="0" borderId="8" applyNumberFormat="0" applyFill="0" applyAlignment="0" applyProtection="0"/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2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6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0" fillId="0" borderId="0" xfId="0" applyNumberFormat="1" applyBorder="1" applyAlignment="1">
      <alignment horizont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26" fillId="0" borderId="9" xfId="0" applyNumberFormat="1" applyFont="1" applyFill="1" applyBorder="1" applyAlignment="1">
      <alignment horizontal="center" vertical="center"/>
    </xf>
    <xf numFmtId="0" fontId="24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Alignment="1">
      <alignment horizontal="center"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2 2 2 2 2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常规 26" xfId="40"/>
    <cellStyle name="计算" xfId="41"/>
    <cellStyle name="检查单元格" xfId="42"/>
    <cellStyle name="常规 29 2 2 2 2" xfId="43"/>
    <cellStyle name="20% - 强调文字颜色 6" xfId="44"/>
    <cellStyle name="强调文字颜色 2" xfId="45"/>
    <cellStyle name="链接单元格" xfId="46"/>
    <cellStyle name="汇总" xfId="47"/>
    <cellStyle name="常规 27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常规 38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12 2" xfId="68"/>
    <cellStyle name="常规 29 2" xfId="69"/>
    <cellStyle name="常规 23" xfId="70"/>
    <cellStyle name="常规 18" xfId="71"/>
    <cellStyle name="常规 203" xfId="72"/>
    <cellStyle name="常规 23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SheetLayoutView="100" workbookViewId="0" topLeftCell="A25">
      <selection activeCell="P7" sqref="P7"/>
    </sheetView>
  </sheetViews>
  <sheetFormatPr defaultColWidth="9.00390625" defaultRowHeight="13.5"/>
  <cols>
    <col min="1" max="1" width="9.875" style="0" customWidth="1"/>
    <col min="2" max="2" width="12.25390625" style="0" customWidth="1"/>
    <col min="3" max="4" width="9.875" style="0" customWidth="1"/>
    <col min="5" max="5" width="9.875" style="4" customWidth="1"/>
    <col min="6" max="7" width="9.875" style="0" customWidth="1"/>
    <col min="8" max="8" width="9.875" style="4" customWidth="1"/>
    <col min="9" max="9" width="9.875" style="0" customWidth="1"/>
    <col min="10" max="11" width="9.875" style="4" customWidth="1"/>
    <col min="12" max="12" width="11.375" style="4" customWidth="1"/>
    <col min="13" max="13" width="9.875" style="4" customWidth="1"/>
  </cols>
  <sheetData>
    <row r="1" spans="1:13" s="1" customFormat="1" ht="27.75" customHeight="1">
      <c r="A1" s="5" t="s">
        <v>0</v>
      </c>
      <c r="B1" s="5"/>
      <c r="C1" s="5"/>
      <c r="D1" s="5"/>
      <c r="E1" s="6"/>
      <c r="F1" s="5"/>
      <c r="G1" s="5"/>
      <c r="H1" s="6"/>
      <c r="I1" s="5"/>
      <c r="J1" s="6"/>
      <c r="K1" s="6"/>
      <c r="L1" s="6"/>
      <c r="M1" s="6"/>
    </row>
    <row r="2" spans="1:13" s="1" customFormat="1" ht="24" customHeight="1">
      <c r="A2" s="7" t="s">
        <v>1</v>
      </c>
      <c r="B2" s="7"/>
      <c r="C2" s="7"/>
      <c r="D2" s="7"/>
      <c r="E2" s="8"/>
      <c r="F2" s="7"/>
      <c r="G2" s="7"/>
      <c r="H2" s="8"/>
      <c r="I2" s="7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9"/>
      <c r="E3" s="10"/>
      <c r="F3" s="9" t="s">
        <v>5</v>
      </c>
      <c r="G3" s="9"/>
      <c r="H3" s="10"/>
      <c r="I3" s="9" t="s">
        <v>6</v>
      </c>
      <c r="J3" s="10"/>
      <c r="K3" s="10" t="s">
        <v>7</v>
      </c>
      <c r="L3" s="10"/>
      <c r="M3" s="18" t="s">
        <v>8</v>
      </c>
    </row>
    <row r="4" spans="1:13" s="2" customFormat="1" ht="19.5" customHeight="1">
      <c r="A4" s="9"/>
      <c r="B4" s="9"/>
      <c r="C4" s="9" t="s">
        <v>9</v>
      </c>
      <c r="D4" s="9" t="s">
        <v>10</v>
      </c>
      <c r="E4" s="10" t="s">
        <v>11</v>
      </c>
      <c r="F4" s="9" t="s">
        <v>9</v>
      </c>
      <c r="G4" s="9" t="s">
        <v>10</v>
      </c>
      <c r="H4" s="10" t="s">
        <v>11</v>
      </c>
      <c r="I4" s="9" t="s">
        <v>10</v>
      </c>
      <c r="J4" s="10" t="s">
        <v>12</v>
      </c>
      <c r="K4" s="10" t="s">
        <v>10</v>
      </c>
      <c r="L4" s="10" t="s">
        <v>13</v>
      </c>
      <c r="M4" s="19"/>
    </row>
    <row r="5" spans="1:13" s="3" customFormat="1" ht="19.5" customHeight="1">
      <c r="A5" s="11">
        <v>1</v>
      </c>
      <c r="B5" s="12" t="s">
        <v>14</v>
      </c>
      <c r="C5" s="13">
        <v>7</v>
      </c>
      <c r="D5" s="13">
        <v>9</v>
      </c>
      <c r="E5" s="13">
        <v>6682</v>
      </c>
      <c r="F5" s="14">
        <v>290</v>
      </c>
      <c r="G5" s="14">
        <v>579</v>
      </c>
      <c r="H5" s="14">
        <v>328086</v>
      </c>
      <c r="I5" s="20">
        <v>181</v>
      </c>
      <c r="J5" s="20">
        <v>195655</v>
      </c>
      <c r="K5" s="21">
        <v>6</v>
      </c>
      <c r="L5" s="21">
        <v>47000</v>
      </c>
      <c r="M5" s="22">
        <f>E5+H5+J5+L5</f>
        <v>577423</v>
      </c>
    </row>
    <row r="6" spans="1:13" s="3" customFormat="1" ht="19.5" customHeight="1">
      <c r="A6" s="11">
        <v>2</v>
      </c>
      <c r="B6" s="12" t="s">
        <v>15</v>
      </c>
      <c r="C6" s="13">
        <v>16</v>
      </c>
      <c r="D6" s="13">
        <v>29</v>
      </c>
      <c r="E6" s="13">
        <v>18359</v>
      </c>
      <c r="F6" s="14">
        <v>531</v>
      </c>
      <c r="G6" s="14">
        <v>1016</v>
      </c>
      <c r="H6" s="14">
        <v>576337</v>
      </c>
      <c r="I6" s="20">
        <v>123</v>
      </c>
      <c r="J6" s="20">
        <v>130215</v>
      </c>
      <c r="K6" s="21">
        <v>3</v>
      </c>
      <c r="L6" s="21">
        <v>9000</v>
      </c>
      <c r="M6" s="22">
        <f>E6+H6+J6+L6</f>
        <v>733911</v>
      </c>
    </row>
    <row r="7" spans="1:13" s="3" customFormat="1" ht="19.5" customHeight="1">
      <c r="A7" s="11">
        <v>3</v>
      </c>
      <c r="B7" s="12" t="s">
        <v>16</v>
      </c>
      <c r="C7" s="13">
        <v>3</v>
      </c>
      <c r="D7" s="13">
        <v>3</v>
      </c>
      <c r="E7" s="13">
        <v>1836</v>
      </c>
      <c r="F7" s="14">
        <v>654</v>
      </c>
      <c r="G7" s="14">
        <v>1366</v>
      </c>
      <c r="H7" s="14">
        <v>768920</v>
      </c>
      <c r="I7" s="20">
        <v>191</v>
      </c>
      <c r="J7" s="20">
        <v>203805</v>
      </c>
      <c r="K7" s="21">
        <v>1</v>
      </c>
      <c r="L7" s="21">
        <v>20000</v>
      </c>
      <c r="M7" s="22">
        <f aca="true" t="shared" si="0" ref="M6:M38">E7+H7+J7+L7</f>
        <v>994561</v>
      </c>
    </row>
    <row r="8" spans="1:13" s="3" customFormat="1" ht="19.5" customHeight="1">
      <c r="A8" s="11">
        <v>4</v>
      </c>
      <c r="B8" s="12" t="s">
        <v>17</v>
      </c>
      <c r="C8" s="13">
        <v>7</v>
      </c>
      <c r="D8" s="13">
        <v>11</v>
      </c>
      <c r="E8" s="13">
        <v>6448</v>
      </c>
      <c r="F8" s="14">
        <v>400</v>
      </c>
      <c r="G8" s="14">
        <v>799</v>
      </c>
      <c r="H8" s="14">
        <v>446794</v>
      </c>
      <c r="I8" s="20">
        <v>174</v>
      </c>
      <c r="J8" s="20">
        <v>181970</v>
      </c>
      <c r="K8" s="21">
        <v>1</v>
      </c>
      <c r="L8" s="21">
        <v>3000</v>
      </c>
      <c r="M8" s="22">
        <f t="shared" si="0"/>
        <v>638212</v>
      </c>
    </row>
    <row r="9" spans="1:13" s="3" customFormat="1" ht="19.5" customHeight="1">
      <c r="A9" s="11">
        <v>5</v>
      </c>
      <c r="B9" s="12" t="s">
        <v>18</v>
      </c>
      <c r="C9" s="13">
        <v>6</v>
      </c>
      <c r="D9" s="13">
        <v>8</v>
      </c>
      <c r="E9" s="13">
        <v>4808</v>
      </c>
      <c r="F9" s="14">
        <v>512</v>
      </c>
      <c r="G9" s="14">
        <v>1066</v>
      </c>
      <c r="H9" s="14">
        <v>575456</v>
      </c>
      <c r="I9" s="20">
        <v>164</v>
      </c>
      <c r="J9" s="20">
        <v>172570</v>
      </c>
      <c r="K9" s="21"/>
      <c r="L9" s="21"/>
      <c r="M9" s="22">
        <f t="shared" si="0"/>
        <v>752834</v>
      </c>
    </row>
    <row r="10" spans="1:13" s="3" customFormat="1" ht="19.5" customHeight="1">
      <c r="A10" s="11">
        <v>6</v>
      </c>
      <c r="B10" s="12" t="s">
        <v>19</v>
      </c>
      <c r="C10" s="13">
        <v>4</v>
      </c>
      <c r="D10" s="13">
        <v>5</v>
      </c>
      <c r="E10" s="13">
        <v>3243</v>
      </c>
      <c r="F10" s="14">
        <v>411</v>
      </c>
      <c r="G10" s="14">
        <v>1010</v>
      </c>
      <c r="H10" s="14">
        <v>570125</v>
      </c>
      <c r="I10" s="20">
        <v>134</v>
      </c>
      <c r="J10" s="20">
        <v>139370</v>
      </c>
      <c r="K10" s="21"/>
      <c r="L10" s="21"/>
      <c r="M10" s="22">
        <f t="shared" si="0"/>
        <v>712738</v>
      </c>
    </row>
    <row r="11" spans="1:13" s="3" customFormat="1" ht="19.5" customHeight="1">
      <c r="A11" s="11">
        <v>7</v>
      </c>
      <c r="B11" s="12" t="s">
        <v>20</v>
      </c>
      <c r="C11" s="13">
        <v>74</v>
      </c>
      <c r="D11" s="13">
        <v>140</v>
      </c>
      <c r="E11" s="13">
        <v>83109</v>
      </c>
      <c r="F11" s="14">
        <v>587</v>
      </c>
      <c r="G11" s="14">
        <v>1144</v>
      </c>
      <c r="H11" s="14">
        <v>640416</v>
      </c>
      <c r="I11" s="20">
        <v>226</v>
      </c>
      <c r="J11" s="20">
        <v>235280</v>
      </c>
      <c r="K11" s="21">
        <v>18</v>
      </c>
      <c r="L11" s="21">
        <v>62000</v>
      </c>
      <c r="M11" s="22">
        <f t="shared" si="0"/>
        <v>1020805</v>
      </c>
    </row>
    <row r="12" spans="1:13" s="3" customFormat="1" ht="19.5" customHeight="1">
      <c r="A12" s="11">
        <v>8</v>
      </c>
      <c r="B12" s="12" t="s">
        <v>21</v>
      </c>
      <c r="C12" s="13">
        <v>1</v>
      </c>
      <c r="D12" s="13">
        <v>2</v>
      </c>
      <c r="E12" s="13">
        <v>1070</v>
      </c>
      <c r="F12" s="14">
        <v>218</v>
      </c>
      <c r="G12" s="14">
        <v>518</v>
      </c>
      <c r="H12" s="14">
        <v>288953</v>
      </c>
      <c r="I12" s="20">
        <v>109</v>
      </c>
      <c r="J12" s="20">
        <v>113495</v>
      </c>
      <c r="K12" s="21">
        <v>6</v>
      </c>
      <c r="L12" s="21">
        <v>16600</v>
      </c>
      <c r="M12" s="22">
        <f t="shared" si="0"/>
        <v>420118</v>
      </c>
    </row>
    <row r="13" spans="1:13" s="3" customFormat="1" ht="19.5" customHeight="1">
      <c r="A13" s="11">
        <v>9</v>
      </c>
      <c r="B13" s="12" t="s">
        <v>22</v>
      </c>
      <c r="C13" s="13">
        <v>25</v>
      </c>
      <c r="D13" s="13">
        <v>27</v>
      </c>
      <c r="E13" s="13">
        <v>15604</v>
      </c>
      <c r="F13" s="14">
        <v>263</v>
      </c>
      <c r="G13" s="14">
        <v>451</v>
      </c>
      <c r="H13" s="14">
        <v>257750</v>
      </c>
      <c r="I13" s="20">
        <v>151</v>
      </c>
      <c r="J13" s="20">
        <v>158855</v>
      </c>
      <c r="K13" s="21"/>
      <c r="L13" s="21"/>
      <c r="M13" s="22">
        <f t="shared" si="0"/>
        <v>432209</v>
      </c>
    </row>
    <row r="14" spans="1:13" s="3" customFormat="1" ht="19.5" customHeight="1">
      <c r="A14" s="11">
        <v>10</v>
      </c>
      <c r="B14" s="12" t="s">
        <v>23</v>
      </c>
      <c r="C14" s="13">
        <v>5</v>
      </c>
      <c r="D14" s="13">
        <v>10</v>
      </c>
      <c r="E14" s="13">
        <v>6737</v>
      </c>
      <c r="F14" s="14">
        <v>460</v>
      </c>
      <c r="G14" s="14">
        <v>807</v>
      </c>
      <c r="H14" s="14">
        <v>466845</v>
      </c>
      <c r="I14" s="20">
        <v>263</v>
      </c>
      <c r="J14" s="20">
        <v>279765</v>
      </c>
      <c r="K14" s="21">
        <v>6</v>
      </c>
      <c r="L14" s="21">
        <v>16000</v>
      </c>
      <c r="M14" s="22">
        <f t="shared" si="0"/>
        <v>769347</v>
      </c>
    </row>
    <row r="15" spans="1:13" s="3" customFormat="1" ht="19.5" customHeight="1">
      <c r="A15" s="11">
        <v>11</v>
      </c>
      <c r="B15" s="12" t="s">
        <v>24</v>
      </c>
      <c r="C15" s="13">
        <v>20</v>
      </c>
      <c r="D15" s="13">
        <v>29</v>
      </c>
      <c r="E15" s="13">
        <v>18872</v>
      </c>
      <c r="F15" s="14">
        <v>485</v>
      </c>
      <c r="G15" s="14">
        <v>981</v>
      </c>
      <c r="H15" s="14">
        <v>549634</v>
      </c>
      <c r="I15" s="20">
        <v>174</v>
      </c>
      <c r="J15" s="20">
        <v>189520</v>
      </c>
      <c r="K15" s="21">
        <v>13</v>
      </c>
      <c r="L15" s="21">
        <v>35000</v>
      </c>
      <c r="M15" s="22">
        <f t="shared" si="0"/>
        <v>793026</v>
      </c>
    </row>
    <row r="16" spans="1:13" s="3" customFormat="1" ht="19.5" customHeight="1">
      <c r="A16" s="11">
        <v>12</v>
      </c>
      <c r="B16" s="12" t="s">
        <v>25</v>
      </c>
      <c r="C16" s="13">
        <v>13</v>
      </c>
      <c r="D16" s="13">
        <v>14</v>
      </c>
      <c r="E16" s="13">
        <v>8596</v>
      </c>
      <c r="F16" s="14">
        <v>170</v>
      </c>
      <c r="G16" s="14">
        <v>410</v>
      </c>
      <c r="H16" s="14">
        <v>221650</v>
      </c>
      <c r="I16" s="20">
        <v>78</v>
      </c>
      <c r="J16" s="20">
        <v>85340</v>
      </c>
      <c r="K16" s="21">
        <v>2</v>
      </c>
      <c r="L16" s="21">
        <v>5000</v>
      </c>
      <c r="M16" s="22">
        <f t="shared" si="0"/>
        <v>320586</v>
      </c>
    </row>
    <row r="17" spans="1:13" s="3" customFormat="1" ht="19.5" customHeight="1">
      <c r="A17" s="11">
        <v>13</v>
      </c>
      <c r="B17" s="12" t="s">
        <v>26</v>
      </c>
      <c r="C17" s="13">
        <v>972</v>
      </c>
      <c r="D17" s="13">
        <v>1751</v>
      </c>
      <c r="E17" s="13">
        <v>1084985</v>
      </c>
      <c r="F17" s="14">
        <v>195</v>
      </c>
      <c r="G17" s="14">
        <v>410</v>
      </c>
      <c r="H17" s="14">
        <v>221361</v>
      </c>
      <c r="I17" s="20">
        <v>43</v>
      </c>
      <c r="J17" s="20">
        <v>48165</v>
      </c>
      <c r="K17" s="21"/>
      <c r="L17" s="21"/>
      <c r="M17" s="22">
        <f t="shared" si="0"/>
        <v>1354511</v>
      </c>
    </row>
    <row r="18" spans="1:13" s="3" customFormat="1" ht="19.5" customHeight="1">
      <c r="A18" s="11">
        <v>14</v>
      </c>
      <c r="B18" s="12" t="s">
        <v>27</v>
      </c>
      <c r="C18" s="13">
        <v>280</v>
      </c>
      <c r="D18" s="13">
        <v>481</v>
      </c>
      <c r="E18" s="13">
        <v>268520</v>
      </c>
      <c r="F18" s="14">
        <v>167</v>
      </c>
      <c r="G18" s="14">
        <v>367</v>
      </c>
      <c r="H18" s="14">
        <v>190451</v>
      </c>
      <c r="I18" s="20">
        <v>43</v>
      </c>
      <c r="J18" s="20">
        <v>46115</v>
      </c>
      <c r="K18" s="21">
        <v>1</v>
      </c>
      <c r="L18" s="21">
        <v>5700</v>
      </c>
      <c r="M18" s="22">
        <f t="shared" si="0"/>
        <v>510786</v>
      </c>
    </row>
    <row r="19" spans="1:13" s="3" customFormat="1" ht="19.5" customHeight="1">
      <c r="A19" s="11">
        <v>15</v>
      </c>
      <c r="B19" s="12" t="s">
        <v>28</v>
      </c>
      <c r="C19" s="13">
        <v>2</v>
      </c>
      <c r="D19" s="13">
        <v>2</v>
      </c>
      <c r="E19" s="13">
        <v>1287</v>
      </c>
      <c r="F19" s="14">
        <v>135</v>
      </c>
      <c r="G19" s="14">
        <v>255</v>
      </c>
      <c r="H19" s="14">
        <v>137715</v>
      </c>
      <c r="I19" s="20">
        <v>80</v>
      </c>
      <c r="J19" s="20">
        <v>82900</v>
      </c>
      <c r="K19" s="21"/>
      <c r="L19" s="21"/>
      <c r="M19" s="22">
        <f t="shared" si="0"/>
        <v>221902</v>
      </c>
    </row>
    <row r="20" spans="1:13" s="3" customFormat="1" ht="19.5" customHeight="1">
      <c r="A20" s="11">
        <v>16</v>
      </c>
      <c r="B20" s="12" t="s">
        <v>29</v>
      </c>
      <c r="C20" s="13">
        <v>3</v>
      </c>
      <c r="D20" s="13">
        <v>4</v>
      </c>
      <c r="E20" s="13">
        <v>2580</v>
      </c>
      <c r="F20" s="14">
        <v>251</v>
      </c>
      <c r="G20" s="14">
        <v>482</v>
      </c>
      <c r="H20" s="14">
        <v>267105</v>
      </c>
      <c r="I20" s="20">
        <v>161</v>
      </c>
      <c r="J20" s="20">
        <v>164555</v>
      </c>
      <c r="K20" s="21">
        <v>11</v>
      </c>
      <c r="L20" s="21">
        <v>31000</v>
      </c>
      <c r="M20" s="22">
        <f t="shared" si="0"/>
        <v>465240</v>
      </c>
    </row>
    <row r="21" spans="1:13" s="3" customFormat="1" ht="19.5" customHeight="1">
      <c r="A21" s="11">
        <v>17</v>
      </c>
      <c r="B21" s="12" t="s">
        <v>30</v>
      </c>
      <c r="C21" s="13">
        <v>17</v>
      </c>
      <c r="D21" s="13">
        <v>20</v>
      </c>
      <c r="E21" s="13">
        <v>11914</v>
      </c>
      <c r="F21" s="14">
        <v>413</v>
      </c>
      <c r="G21" s="14">
        <v>799</v>
      </c>
      <c r="H21" s="14">
        <v>454298</v>
      </c>
      <c r="I21" s="20">
        <v>296</v>
      </c>
      <c r="J21" s="20">
        <v>311280</v>
      </c>
      <c r="K21" s="21"/>
      <c r="L21" s="21"/>
      <c r="M21" s="22">
        <f t="shared" si="0"/>
        <v>777492</v>
      </c>
    </row>
    <row r="22" spans="1:13" s="3" customFormat="1" ht="19.5" customHeight="1">
      <c r="A22" s="11">
        <v>18</v>
      </c>
      <c r="B22" s="12" t="s">
        <v>31</v>
      </c>
      <c r="C22" s="13">
        <v>197</v>
      </c>
      <c r="D22" s="13">
        <v>304</v>
      </c>
      <c r="E22" s="13">
        <v>189388</v>
      </c>
      <c r="F22" s="14">
        <v>391</v>
      </c>
      <c r="G22" s="14">
        <v>889</v>
      </c>
      <c r="H22" s="14">
        <v>489012</v>
      </c>
      <c r="I22" s="20">
        <v>179</v>
      </c>
      <c r="J22" s="20">
        <v>189845</v>
      </c>
      <c r="K22" s="21">
        <v>9</v>
      </c>
      <c r="L22" s="21">
        <v>25000</v>
      </c>
      <c r="M22" s="22">
        <f t="shared" si="0"/>
        <v>893245</v>
      </c>
    </row>
    <row r="23" spans="1:13" s="3" customFormat="1" ht="19.5" customHeight="1">
      <c r="A23" s="11">
        <v>19</v>
      </c>
      <c r="B23" s="12" t="s">
        <v>32</v>
      </c>
      <c r="C23" s="13">
        <v>14</v>
      </c>
      <c r="D23" s="13">
        <v>21</v>
      </c>
      <c r="E23" s="13">
        <v>12843</v>
      </c>
      <c r="F23" s="14">
        <v>502</v>
      </c>
      <c r="G23" s="14">
        <v>923</v>
      </c>
      <c r="H23" s="14">
        <v>522660</v>
      </c>
      <c r="I23" s="20">
        <v>155</v>
      </c>
      <c r="J23" s="20">
        <v>166025</v>
      </c>
      <c r="K23" s="21"/>
      <c r="L23" s="21"/>
      <c r="M23" s="22">
        <f t="shared" si="0"/>
        <v>701528</v>
      </c>
    </row>
    <row r="24" spans="1:13" s="3" customFormat="1" ht="19.5" customHeight="1">
      <c r="A24" s="11">
        <v>20</v>
      </c>
      <c r="B24" s="12" t="s">
        <v>33</v>
      </c>
      <c r="C24" s="13">
        <v>5</v>
      </c>
      <c r="D24" s="13">
        <v>9</v>
      </c>
      <c r="E24" s="13">
        <v>5520</v>
      </c>
      <c r="F24" s="14">
        <v>134</v>
      </c>
      <c r="G24" s="14">
        <v>249</v>
      </c>
      <c r="H24" s="14">
        <v>139991</v>
      </c>
      <c r="I24" s="20">
        <v>83</v>
      </c>
      <c r="J24" s="20">
        <v>87815</v>
      </c>
      <c r="K24" s="21"/>
      <c r="L24" s="21"/>
      <c r="M24" s="22">
        <f t="shared" si="0"/>
        <v>233326</v>
      </c>
    </row>
    <row r="25" spans="1:13" s="3" customFormat="1" ht="19.5" customHeight="1">
      <c r="A25" s="11">
        <v>21</v>
      </c>
      <c r="B25" s="12" t="s">
        <v>34</v>
      </c>
      <c r="C25" s="13">
        <v>57</v>
      </c>
      <c r="D25" s="13">
        <v>93</v>
      </c>
      <c r="E25" s="13">
        <v>56266</v>
      </c>
      <c r="F25" s="14">
        <v>685</v>
      </c>
      <c r="G25" s="14">
        <v>1479</v>
      </c>
      <c r="H25" s="14">
        <v>784465</v>
      </c>
      <c r="I25" s="20">
        <v>335</v>
      </c>
      <c r="J25" s="20">
        <v>353225</v>
      </c>
      <c r="K25" s="21">
        <v>18</v>
      </c>
      <c r="L25" s="21">
        <v>52000</v>
      </c>
      <c r="M25" s="22">
        <f t="shared" si="0"/>
        <v>1245956</v>
      </c>
    </row>
    <row r="26" spans="1:13" s="3" customFormat="1" ht="19.5" customHeight="1">
      <c r="A26" s="11">
        <v>22</v>
      </c>
      <c r="B26" s="12" t="s">
        <v>35</v>
      </c>
      <c r="C26" s="13">
        <v>14</v>
      </c>
      <c r="D26" s="13">
        <v>22</v>
      </c>
      <c r="E26" s="13">
        <v>13313</v>
      </c>
      <c r="F26" s="14">
        <v>366</v>
      </c>
      <c r="G26" s="14">
        <v>742</v>
      </c>
      <c r="H26" s="14">
        <v>410034</v>
      </c>
      <c r="I26" s="20">
        <v>269</v>
      </c>
      <c r="J26" s="20">
        <v>282545</v>
      </c>
      <c r="K26" s="21"/>
      <c r="L26" s="21"/>
      <c r="M26" s="22">
        <f t="shared" si="0"/>
        <v>705892</v>
      </c>
    </row>
    <row r="27" spans="1:13" s="3" customFormat="1" ht="19.5" customHeight="1">
      <c r="A27" s="11">
        <v>23</v>
      </c>
      <c r="B27" s="12" t="s">
        <v>36</v>
      </c>
      <c r="C27" s="13">
        <v>36</v>
      </c>
      <c r="D27" s="13">
        <v>51</v>
      </c>
      <c r="E27" s="13">
        <v>32057</v>
      </c>
      <c r="F27" s="14">
        <v>404</v>
      </c>
      <c r="G27" s="14">
        <v>829</v>
      </c>
      <c r="H27" s="14">
        <v>437492</v>
      </c>
      <c r="I27" s="20">
        <v>232</v>
      </c>
      <c r="J27" s="20">
        <v>242510</v>
      </c>
      <c r="K27" s="21">
        <v>4</v>
      </c>
      <c r="L27" s="21">
        <v>11000</v>
      </c>
      <c r="M27" s="22">
        <f t="shared" si="0"/>
        <v>723059</v>
      </c>
    </row>
    <row r="28" spans="1:13" s="3" customFormat="1" ht="19.5" customHeight="1">
      <c r="A28" s="11">
        <v>24</v>
      </c>
      <c r="B28" s="12" t="s">
        <v>37</v>
      </c>
      <c r="C28" s="13">
        <v>51</v>
      </c>
      <c r="D28" s="13">
        <v>69</v>
      </c>
      <c r="E28" s="13">
        <v>43668</v>
      </c>
      <c r="F28" s="14">
        <v>606</v>
      </c>
      <c r="G28" s="14">
        <v>1337</v>
      </c>
      <c r="H28" s="14">
        <v>742711</v>
      </c>
      <c r="I28" s="20">
        <v>284</v>
      </c>
      <c r="J28" s="20">
        <v>299770</v>
      </c>
      <c r="K28" s="21"/>
      <c r="L28" s="21"/>
      <c r="M28" s="22">
        <f t="shared" si="0"/>
        <v>1086149</v>
      </c>
    </row>
    <row r="29" spans="1:13" s="3" customFormat="1" ht="19.5" customHeight="1">
      <c r="A29" s="11">
        <v>25</v>
      </c>
      <c r="B29" s="12" t="s">
        <v>38</v>
      </c>
      <c r="C29" s="13">
        <v>3</v>
      </c>
      <c r="D29" s="13">
        <v>6</v>
      </c>
      <c r="E29" s="13">
        <v>3738</v>
      </c>
      <c r="F29" s="14">
        <v>240</v>
      </c>
      <c r="G29" s="14">
        <v>450</v>
      </c>
      <c r="H29" s="14">
        <v>248463</v>
      </c>
      <c r="I29" s="20">
        <v>73</v>
      </c>
      <c r="J29" s="20">
        <v>77565</v>
      </c>
      <c r="K29" s="21"/>
      <c r="L29" s="21"/>
      <c r="M29" s="22">
        <f t="shared" si="0"/>
        <v>329766</v>
      </c>
    </row>
    <row r="30" spans="1:13" s="3" customFormat="1" ht="19.5" customHeight="1">
      <c r="A30" s="11">
        <v>26</v>
      </c>
      <c r="B30" s="12" t="s">
        <v>39</v>
      </c>
      <c r="C30" s="13">
        <v>1</v>
      </c>
      <c r="D30" s="13">
        <v>1</v>
      </c>
      <c r="E30" s="13">
        <v>615</v>
      </c>
      <c r="F30" s="14">
        <v>124</v>
      </c>
      <c r="G30" s="14">
        <v>219</v>
      </c>
      <c r="H30" s="14">
        <v>128469</v>
      </c>
      <c r="I30" s="20">
        <v>88</v>
      </c>
      <c r="J30" s="20">
        <v>93640</v>
      </c>
      <c r="K30" s="21"/>
      <c r="L30" s="21"/>
      <c r="M30" s="22">
        <f t="shared" si="0"/>
        <v>222724</v>
      </c>
    </row>
    <row r="31" spans="1:13" s="3" customFormat="1" ht="19.5" customHeight="1">
      <c r="A31" s="11">
        <v>27</v>
      </c>
      <c r="B31" s="12" t="s">
        <v>40</v>
      </c>
      <c r="C31" s="13">
        <v>1630</v>
      </c>
      <c r="D31" s="13">
        <v>3480</v>
      </c>
      <c r="E31" s="13">
        <v>2214085</v>
      </c>
      <c r="F31" s="14">
        <v>10</v>
      </c>
      <c r="G31" s="14">
        <v>26</v>
      </c>
      <c r="H31" s="14">
        <v>13990</v>
      </c>
      <c r="I31" s="20">
        <v>19</v>
      </c>
      <c r="J31" s="20">
        <v>22145</v>
      </c>
      <c r="K31" s="21"/>
      <c r="L31" s="21"/>
      <c r="M31" s="22">
        <f t="shared" si="0"/>
        <v>2250220</v>
      </c>
    </row>
    <row r="32" spans="1:13" s="3" customFormat="1" ht="19.5" customHeight="1">
      <c r="A32" s="11">
        <v>28</v>
      </c>
      <c r="B32" s="12" t="s">
        <v>41</v>
      </c>
      <c r="C32" s="13">
        <v>7</v>
      </c>
      <c r="D32" s="13">
        <v>12</v>
      </c>
      <c r="E32" s="13">
        <v>8466</v>
      </c>
      <c r="F32" s="14">
        <v>373</v>
      </c>
      <c r="G32" s="14">
        <v>753</v>
      </c>
      <c r="H32" s="14">
        <v>423195</v>
      </c>
      <c r="I32" s="20">
        <v>182</v>
      </c>
      <c r="J32" s="20">
        <v>194960</v>
      </c>
      <c r="K32" s="21">
        <v>3</v>
      </c>
      <c r="L32" s="21">
        <v>9000</v>
      </c>
      <c r="M32" s="22">
        <f t="shared" si="0"/>
        <v>635621</v>
      </c>
    </row>
    <row r="33" spans="1:13" s="3" customFormat="1" ht="19.5" customHeight="1">
      <c r="A33" s="11">
        <v>29</v>
      </c>
      <c r="B33" s="12" t="s">
        <v>42</v>
      </c>
      <c r="C33" s="13">
        <v>1892</v>
      </c>
      <c r="D33" s="13">
        <v>3845</v>
      </c>
      <c r="E33" s="13">
        <v>2451606</v>
      </c>
      <c r="F33" s="14">
        <v>52</v>
      </c>
      <c r="G33" s="14">
        <v>118</v>
      </c>
      <c r="H33" s="14">
        <v>66917</v>
      </c>
      <c r="I33" s="20">
        <v>44</v>
      </c>
      <c r="J33" s="20">
        <v>50320</v>
      </c>
      <c r="K33" s="21"/>
      <c r="L33" s="21"/>
      <c r="M33" s="22">
        <f t="shared" si="0"/>
        <v>2568843</v>
      </c>
    </row>
    <row r="34" spans="1:13" s="3" customFormat="1" ht="19.5" customHeight="1">
      <c r="A34" s="11">
        <v>30</v>
      </c>
      <c r="B34" s="15" t="s">
        <v>43</v>
      </c>
      <c r="C34" s="16">
        <v>0</v>
      </c>
      <c r="D34" s="16">
        <v>0</v>
      </c>
      <c r="E34" s="16">
        <v>0</v>
      </c>
      <c r="F34" s="14">
        <v>93</v>
      </c>
      <c r="G34" s="14">
        <v>214</v>
      </c>
      <c r="H34" s="14">
        <v>118428</v>
      </c>
      <c r="I34" s="20">
        <v>29</v>
      </c>
      <c r="J34" s="20">
        <v>30945</v>
      </c>
      <c r="K34" s="21"/>
      <c r="L34" s="21"/>
      <c r="M34" s="22">
        <f t="shared" si="0"/>
        <v>149373</v>
      </c>
    </row>
    <row r="35" spans="1:13" s="3" customFormat="1" ht="19.5" customHeight="1">
      <c r="A35" s="11">
        <v>31</v>
      </c>
      <c r="B35" s="12" t="s">
        <v>44</v>
      </c>
      <c r="C35" s="13">
        <v>18</v>
      </c>
      <c r="D35" s="13">
        <v>22</v>
      </c>
      <c r="E35" s="13">
        <v>13516</v>
      </c>
      <c r="F35" s="14">
        <v>123</v>
      </c>
      <c r="G35" s="14">
        <v>275</v>
      </c>
      <c r="H35" s="14">
        <v>146556</v>
      </c>
      <c r="I35" s="20">
        <v>110</v>
      </c>
      <c r="J35" s="20">
        <v>114800</v>
      </c>
      <c r="K35" s="21"/>
      <c r="L35" s="21"/>
      <c r="M35" s="22">
        <f t="shared" si="0"/>
        <v>274872</v>
      </c>
    </row>
    <row r="36" spans="1:13" s="3" customFormat="1" ht="19.5" customHeight="1">
      <c r="A36" s="11">
        <v>32</v>
      </c>
      <c r="B36" s="12" t="s">
        <v>45</v>
      </c>
      <c r="C36" s="13">
        <v>26</v>
      </c>
      <c r="D36" s="13">
        <v>42</v>
      </c>
      <c r="E36" s="13">
        <v>28066</v>
      </c>
      <c r="F36" s="14">
        <v>516</v>
      </c>
      <c r="G36" s="14">
        <v>1128</v>
      </c>
      <c r="H36" s="14">
        <v>645171</v>
      </c>
      <c r="I36" s="20">
        <v>144</v>
      </c>
      <c r="J36" s="20">
        <v>154870</v>
      </c>
      <c r="K36" s="21">
        <v>11</v>
      </c>
      <c r="L36" s="21">
        <v>25000</v>
      </c>
      <c r="M36" s="22">
        <f t="shared" si="0"/>
        <v>853107</v>
      </c>
    </row>
    <row r="37" spans="1:17" s="3" customFormat="1" ht="19.5" customHeight="1">
      <c r="A37" s="11">
        <v>33</v>
      </c>
      <c r="B37" s="12" t="s">
        <v>46</v>
      </c>
      <c r="C37" s="13">
        <v>45</v>
      </c>
      <c r="D37" s="13">
        <v>63</v>
      </c>
      <c r="E37" s="13">
        <v>41394</v>
      </c>
      <c r="F37" s="14">
        <v>530</v>
      </c>
      <c r="G37" s="14">
        <v>951</v>
      </c>
      <c r="H37" s="14">
        <v>543885</v>
      </c>
      <c r="I37" s="20">
        <v>250</v>
      </c>
      <c r="J37" s="20">
        <v>270000</v>
      </c>
      <c r="K37" s="21">
        <v>10</v>
      </c>
      <c r="L37" s="21">
        <v>17600</v>
      </c>
      <c r="M37" s="22">
        <f t="shared" si="0"/>
        <v>872879</v>
      </c>
      <c r="Q37" s="3" t="s">
        <v>47</v>
      </c>
    </row>
    <row r="38" spans="1:13" s="3" customFormat="1" ht="19.5" customHeight="1">
      <c r="A38" s="11" t="s">
        <v>48</v>
      </c>
      <c r="B38" s="11"/>
      <c r="C38" s="11">
        <f aca="true" t="shared" si="1" ref="C38:L38">SUM(C5:C37)</f>
        <v>5451</v>
      </c>
      <c r="D38" s="11">
        <f t="shared" si="1"/>
        <v>10585</v>
      </c>
      <c r="E38" s="11">
        <f t="shared" si="1"/>
        <v>6659191</v>
      </c>
      <c r="F38" s="11">
        <f t="shared" si="1"/>
        <v>11291</v>
      </c>
      <c r="G38" s="11">
        <f t="shared" si="1"/>
        <v>23042</v>
      </c>
      <c r="H38" s="11">
        <f t="shared" si="1"/>
        <v>12823335</v>
      </c>
      <c r="I38" s="11">
        <f t="shared" si="1"/>
        <v>5067</v>
      </c>
      <c r="J38" s="11">
        <f t="shared" si="1"/>
        <v>5369835</v>
      </c>
      <c r="K38" s="11">
        <f t="shared" si="1"/>
        <v>123</v>
      </c>
      <c r="L38" s="11">
        <f t="shared" si="1"/>
        <v>389900</v>
      </c>
      <c r="M38" s="22">
        <f>SUM(L38+J38+H38+E38)</f>
        <v>25242261</v>
      </c>
    </row>
    <row r="39" spans="9:10" ht="14.25">
      <c r="I39" s="23"/>
      <c r="J39" s="24"/>
    </row>
    <row r="40" spans="2:13" ht="14.25">
      <c r="B40" t="s">
        <v>49</v>
      </c>
      <c r="F40" t="s">
        <v>50</v>
      </c>
      <c r="G40" t="s">
        <v>51</v>
      </c>
      <c r="J40" s="25" t="s">
        <v>52</v>
      </c>
      <c r="K40" s="25"/>
      <c r="L40" s="25"/>
      <c r="M40" s="25"/>
    </row>
    <row r="43" ht="14.25">
      <c r="E43" s="17"/>
    </row>
  </sheetData>
  <sheetProtection/>
  <mergeCells count="11">
    <mergeCell ref="A1:M1"/>
    <mergeCell ref="A2:M2"/>
    <mergeCell ref="C3:E3"/>
    <mergeCell ref="F3:H3"/>
    <mergeCell ref="I3:J3"/>
    <mergeCell ref="K3:L3"/>
    <mergeCell ref="A38:B38"/>
    <mergeCell ref="J40:M40"/>
    <mergeCell ref="A3:A4"/>
    <mergeCell ref="B3:B4"/>
    <mergeCell ref="M3:M4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F16" sqref="F16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2019-10-16T02:26:13Z</cp:lastPrinted>
  <dcterms:created xsi:type="dcterms:W3CDTF">2018-11-12T01:02:00Z</dcterms:created>
  <dcterms:modified xsi:type="dcterms:W3CDTF">2024-04-08T01:07:43Z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2052-11.8.6.8556</vt:lpwstr>
  </property>
  <property fmtid="{D5CDD505-2E9C-101B-9397-08002B2CF9AE}" pid="4" name="KSORubyTemplate">
    <vt:lpwstr>11</vt:lpwstr>
  </property>
</Properties>
</file>