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Sheet1" sheetId="1" r:id="rId1"/>
  </sheets>
  <definedNames>
    <definedName name="_xlnm._FilterDatabase" localSheetId="0" hidden="1">Sheet1!$A$4:$P$36</definedName>
  </definedNames>
  <calcPr calcId="144525"/>
</workbook>
</file>

<file path=xl/sharedStrings.xml><?xml version="1.0" encoding="utf-8"?>
<sst xmlns="http://schemas.openxmlformats.org/spreadsheetml/2006/main" count="91" uniqueCount="54">
  <si>
    <t xml:space="preserve">奉节县特色产业发展规划表
</t>
  </si>
  <si>
    <t>单位：亩</t>
  </si>
  <si>
    <t>序号</t>
  </si>
  <si>
    <t>镇街</t>
  </si>
  <si>
    <t>现有规模</t>
  </si>
  <si>
    <t>新增规模</t>
  </si>
  <si>
    <t>总规模</t>
  </si>
  <si>
    <t>脐橙</t>
  </si>
  <si>
    <t>中药材</t>
  </si>
  <si>
    <t>白茶</t>
  </si>
  <si>
    <t>蚕桑</t>
  </si>
  <si>
    <t>食用菌</t>
  </si>
  <si>
    <t>木本油料</t>
  </si>
  <si>
    <t>小计</t>
  </si>
  <si>
    <t>合计</t>
  </si>
  <si>
    <t>安坪镇</t>
  </si>
  <si>
    <t>200万棒</t>
  </si>
  <si>
    <t>白帝镇</t>
  </si>
  <si>
    <t>草堂镇</t>
  </si>
  <si>
    <t>长安乡</t>
  </si>
  <si>
    <t>大树镇</t>
  </si>
  <si>
    <t>汾河镇</t>
  </si>
  <si>
    <t>冯坪乡</t>
  </si>
  <si>
    <t>公平镇</t>
  </si>
  <si>
    <t>10万棒</t>
  </si>
  <si>
    <t>210万棒</t>
  </si>
  <si>
    <t>鹤峰乡</t>
  </si>
  <si>
    <t>红土乡</t>
  </si>
  <si>
    <t>甲高镇</t>
  </si>
  <si>
    <t>康乐镇</t>
  </si>
  <si>
    <t>康坪乡</t>
  </si>
  <si>
    <t>夔门街道</t>
  </si>
  <si>
    <t>龙桥乡</t>
  </si>
  <si>
    <t>青莲镇</t>
  </si>
  <si>
    <t>青龙镇</t>
  </si>
  <si>
    <t>石岗乡</t>
  </si>
  <si>
    <t>太和乡</t>
  </si>
  <si>
    <t>吐祥镇</t>
  </si>
  <si>
    <t>五马镇</t>
  </si>
  <si>
    <t>夔州街道</t>
  </si>
  <si>
    <t>新民镇</t>
  </si>
  <si>
    <t>兴隆镇</t>
  </si>
  <si>
    <t>岩湾乡</t>
  </si>
  <si>
    <t>羊市镇</t>
  </si>
  <si>
    <t>永乐镇</t>
  </si>
  <si>
    <t>50万棒</t>
  </si>
  <si>
    <t>250万棒</t>
  </si>
  <si>
    <t>云雾乡</t>
  </si>
  <si>
    <t>朱衣镇</t>
  </si>
  <si>
    <t>竹园镇</t>
  </si>
  <si>
    <t>平安乡</t>
  </si>
  <si>
    <t>70万棒</t>
  </si>
  <si>
    <t>2400万棒</t>
  </si>
  <si>
    <t>2470万棒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</si>
</sst>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name val="宋体"/>
      <charset val="134"/>
    </font>
    <font>
      <sz val="26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黑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5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52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 2" xfId="53"/>
    <cellStyle name="常规 2" xfId="54"/>
    <cellStyle name="常规 3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abSelected="1" zoomScale="75" zoomScaleNormal="75" topLeftCell="B1" workbookViewId="0">
      <selection activeCell="AA11" sqref="AA11"/>
    </sheetView>
  </sheetViews>
  <sheetFormatPr defaultColWidth="4.75" defaultRowHeight="14.4"/>
  <cols>
    <col min="1" max="1" width="5.37962962962963" hidden="1" customWidth="1"/>
    <col min="2" max="2" width="8.87962962962963" customWidth="1"/>
    <col min="3" max="4" width="7.37962962962963" customWidth="1"/>
    <col min="5" max="5" width="6.37962962962963" customWidth="1"/>
    <col min="6" max="7" width="7.37962962962963" customWidth="1"/>
    <col min="8" max="8" width="8.37037037037037" style="1" customWidth="1"/>
    <col min="9" max="9" width="7.37962962962963" customWidth="1"/>
    <col min="10" max="10" width="6.37962962962963" customWidth="1"/>
    <col min="11" max="11" width="7.37962962962963" customWidth="1"/>
    <col min="12" max="13" width="6.37962962962963" customWidth="1"/>
    <col min="14" max="14" width="9.12962962962963" style="2" customWidth="1"/>
    <col min="15" max="15" width="8.25925925925926" style="2" customWidth="1"/>
    <col min="16" max="18" width="7.37962962962963" customWidth="1"/>
    <col min="19" max="19" width="6.37962962962963" customWidth="1"/>
    <col min="20" max="20" width="7.37962962962963" customWidth="1"/>
    <col min="21" max="21" width="9.12962962962963" customWidth="1"/>
    <col min="22" max="22" width="8.36111111111111" customWidth="1"/>
    <col min="23" max="23" width="7.37962962962963" customWidth="1"/>
    <col min="24" max="46" width="4.75" customWidth="1"/>
    <col min="47" max="16366" width="11.25" customWidth="1"/>
  </cols>
  <sheetData>
    <row r="1" ht="43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4" customHeight="1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5" t="s">
        <v>1</v>
      </c>
      <c r="W2" s="3"/>
    </row>
    <row r="3" ht="18" customHeight="1" spans="1:23">
      <c r="A3" s="4" t="s">
        <v>2</v>
      </c>
      <c r="B3" s="5" t="s">
        <v>3</v>
      </c>
      <c r="C3" s="5" t="s">
        <v>4</v>
      </c>
      <c r="D3" s="5"/>
      <c r="E3" s="5"/>
      <c r="F3" s="5"/>
      <c r="G3" s="5"/>
      <c r="H3" s="5"/>
      <c r="I3" s="5"/>
      <c r="J3" s="5" t="s">
        <v>5</v>
      </c>
      <c r="K3" s="5"/>
      <c r="L3" s="5"/>
      <c r="M3" s="5"/>
      <c r="N3" s="5"/>
      <c r="O3" s="5"/>
      <c r="P3" s="5"/>
      <c r="Q3" s="5" t="s">
        <v>6</v>
      </c>
      <c r="R3" s="5"/>
      <c r="S3" s="5"/>
      <c r="T3" s="5"/>
      <c r="U3" s="5"/>
      <c r="V3" s="5"/>
      <c r="W3" s="5"/>
    </row>
    <row r="4" ht="18" customHeight="1" spans="1:23">
      <c r="A4" s="4"/>
      <c r="B4" s="5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14</v>
      </c>
    </row>
    <row r="5" ht="18" customHeight="1" spans="1:23">
      <c r="A5" s="5">
        <v>1</v>
      </c>
      <c r="B5" s="5" t="s">
        <v>15</v>
      </c>
      <c r="C5" s="5">
        <v>34900</v>
      </c>
      <c r="D5" s="5">
        <v>2100</v>
      </c>
      <c r="E5" s="5"/>
      <c r="F5" s="5"/>
      <c r="G5" s="5"/>
      <c r="H5" s="6">
        <v>2900</v>
      </c>
      <c r="I5" s="5">
        <f>SUM(C5:H5)</f>
        <v>39900</v>
      </c>
      <c r="J5" s="5">
        <v>2000</v>
      </c>
      <c r="K5" s="5">
        <v>1300</v>
      </c>
      <c r="L5" s="4"/>
      <c r="M5" s="5"/>
      <c r="N5" s="5" t="s">
        <v>16</v>
      </c>
      <c r="O5" s="5"/>
      <c r="P5" s="5">
        <f>SUM(J5:O5)</f>
        <v>3300</v>
      </c>
      <c r="Q5" s="5">
        <f t="shared" ref="Q5:V5" si="0">C5+J5</f>
        <v>36900</v>
      </c>
      <c r="R5" s="5">
        <f t="shared" si="0"/>
        <v>3400</v>
      </c>
      <c r="S5" s="5"/>
      <c r="T5" s="5"/>
      <c r="U5" s="5" t="s">
        <v>16</v>
      </c>
      <c r="V5" s="5">
        <f>H5+O5</f>
        <v>2900</v>
      </c>
      <c r="W5" s="5">
        <f t="shared" ref="W5:W35" si="1">SUM(Q5:V5)</f>
        <v>43200</v>
      </c>
    </row>
    <row r="6" ht="18" customHeight="1" spans="1:23">
      <c r="A6" s="5">
        <v>2</v>
      </c>
      <c r="B6" s="5" t="s">
        <v>17</v>
      </c>
      <c r="C6" s="5">
        <v>45900</v>
      </c>
      <c r="D6" s="5"/>
      <c r="E6" s="5">
        <v>500</v>
      </c>
      <c r="F6" s="5"/>
      <c r="G6" s="5"/>
      <c r="H6" s="7"/>
      <c r="I6" s="5">
        <f t="shared" ref="I6:I36" si="2">SUM(C6:H6)</f>
        <v>46400</v>
      </c>
      <c r="J6" s="5">
        <v>2100</v>
      </c>
      <c r="K6" s="5"/>
      <c r="L6" s="5">
        <v>600</v>
      </c>
      <c r="M6" s="5"/>
      <c r="N6" s="5"/>
      <c r="O6" s="5"/>
      <c r="P6" s="5">
        <f t="shared" ref="P6:P35" si="3">SUM(J6:O6)</f>
        <v>2700</v>
      </c>
      <c r="Q6" s="5">
        <f>C6+J6</f>
        <v>48000</v>
      </c>
      <c r="R6" s="5"/>
      <c r="S6" s="5">
        <f t="shared" ref="S6:S36" si="4">E6+L6</f>
        <v>1100</v>
      </c>
      <c r="T6" s="5"/>
      <c r="U6" s="5"/>
      <c r="V6" s="5"/>
      <c r="W6" s="5">
        <f t="shared" si="1"/>
        <v>49100</v>
      </c>
    </row>
    <row r="7" ht="18" customHeight="1" spans="1:23">
      <c r="A7" s="5">
        <v>3</v>
      </c>
      <c r="B7" s="5" t="s">
        <v>18</v>
      </c>
      <c r="C7" s="5">
        <v>25300</v>
      </c>
      <c r="D7" s="5">
        <v>2400</v>
      </c>
      <c r="E7" s="5">
        <v>3100</v>
      </c>
      <c r="F7" s="5"/>
      <c r="G7" s="5"/>
      <c r="H7" s="6">
        <v>2600</v>
      </c>
      <c r="I7" s="5">
        <f t="shared" si="2"/>
        <v>33400</v>
      </c>
      <c r="J7" s="5">
        <v>1700</v>
      </c>
      <c r="K7" s="5">
        <v>2000</v>
      </c>
      <c r="L7" s="5">
        <v>2700</v>
      </c>
      <c r="M7" s="5"/>
      <c r="N7" s="5"/>
      <c r="O7" s="5"/>
      <c r="P7" s="5">
        <f t="shared" si="3"/>
        <v>6400</v>
      </c>
      <c r="Q7" s="5">
        <f>C7+J7</f>
        <v>27000</v>
      </c>
      <c r="R7" s="5">
        <f t="shared" ref="R6:R36" si="5">D7+K7</f>
        <v>4400</v>
      </c>
      <c r="S7" s="5">
        <f t="shared" si="4"/>
        <v>5800</v>
      </c>
      <c r="T7" s="5"/>
      <c r="U7" s="5"/>
      <c r="V7" s="5">
        <f t="shared" ref="V6:V36" si="6">H7+O7</f>
        <v>2600</v>
      </c>
      <c r="W7" s="5">
        <f t="shared" si="1"/>
        <v>39800</v>
      </c>
    </row>
    <row r="8" ht="18" customHeight="1" spans="1:23">
      <c r="A8" s="5">
        <v>4</v>
      </c>
      <c r="B8" s="5" t="s">
        <v>19</v>
      </c>
      <c r="C8" s="5">
        <v>400</v>
      </c>
      <c r="D8" s="5">
        <v>31500</v>
      </c>
      <c r="E8" s="5">
        <v>1500</v>
      </c>
      <c r="F8" s="5">
        <v>1900</v>
      </c>
      <c r="G8" s="5"/>
      <c r="H8" s="6">
        <v>400</v>
      </c>
      <c r="I8" s="5">
        <f t="shared" si="2"/>
        <v>35700</v>
      </c>
      <c r="J8" s="5"/>
      <c r="K8" s="5"/>
      <c r="L8" s="5">
        <v>1000</v>
      </c>
      <c r="M8" s="5"/>
      <c r="N8" s="5" t="s">
        <v>16</v>
      </c>
      <c r="O8" s="5"/>
      <c r="P8" s="5">
        <f t="shared" si="3"/>
        <v>1000</v>
      </c>
      <c r="Q8" s="5">
        <f t="shared" ref="Q8:Q36" si="7">C8+J8</f>
        <v>400</v>
      </c>
      <c r="R8" s="5">
        <f t="shared" si="5"/>
        <v>31500</v>
      </c>
      <c r="S8" s="5">
        <f t="shared" si="4"/>
        <v>2500</v>
      </c>
      <c r="T8" s="5">
        <f t="shared" ref="T8:T14" si="8">F8+M8</f>
        <v>1900</v>
      </c>
      <c r="U8" s="5" t="s">
        <v>16</v>
      </c>
      <c r="V8" s="5">
        <f t="shared" si="6"/>
        <v>400</v>
      </c>
      <c r="W8" s="5">
        <f t="shared" si="1"/>
        <v>36700</v>
      </c>
    </row>
    <row r="9" ht="18" customHeight="1" spans="1:23">
      <c r="A9" s="5">
        <v>5</v>
      </c>
      <c r="B9" s="5" t="s">
        <v>20</v>
      </c>
      <c r="C9" s="5">
        <v>7000</v>
      </c>
      <c r="D9" s="5">
        <v>6200</v>
      </c>
      <c r="E9" s="5"/>
      <c r="F9" s="5">
        <v>400</v>
      </c>
      <c r="G9" s="5"/>
      <c r="H9" s="6">
        <v>5000</v>
      </c>
      <c r="I9" s="5">
        <f t="shared" si="2"/>
        <v>18600</v>
      </c>
      <c r="J9" s="5">
        <v>600</v>
      </c>
      <c r="K9" s="5">
        <v>3500</v>
      </c>
      <c r="L9" s="5">
        <v>500</v>
      </c>
      <c r="M9" s="5">
        <v>1500</v>
      </c>
      <c r="N9" s="5"/>
      <c r="O9" s="5">
        <v>1000</v>
      </c>
      <c r="P9" s="5">
        <f t="shared" si="3"/>
        <v>7100</v>
      </c>
      <c r="Q9" s="5">
        <f t="shared" si="7"/>
        <v>7600</v>
      </c>
      <c r="R9" s="5">
        <f t="shared" si="5"/>
        <v>9700</v>
      </c>
      <c r="S9" s="5">
        <f t="shared" si="4"/>
        <v>500</v>
      </c>
      <c r="T9" s="5">
        <f t="shared" si="8"/>
        <v>1900</v>
      </c>
      <c r="U9" s="5"/>
      <c r="V9" s="5">
        <f t="shared" si="6"/>
        <v>6000</v>
      </c>
      <c r="W9" s="5">
        <f t="shared" si="1"/>
        <v>25700</v>
      </c>
    </row>
    <row r="10" ht="18" customHeight="1" spans="1:23">
      <c r="A10" s="5">
        <v>6</v>
      </c>
      <c r="B10" s="5" t="s">
        <v>21</v>
      </c>
      <c r="C10" s="5">
        <v>9300</v>
      </c>
      <c r="D10" s="5">
        <v>700</v>
      </c>
      <c r="E10" s="5">
        <v>900</v>
      </c>
      <c r="F10" s="5"/>
      <c r="G10" s="5"/>
      <c r="H10" s="6">
        <v>3200</v>
      </c>
      <c r="I10" s="5">
        <f t="shared" si="2"/>
        <v>14100</v>
      </c>
      <c r="J10" s="5">
        <v>2600</v>
      </c>
      <c r="K10" s="5">
        <v>1000</v>
      </c>
      <c r="L10" s="5">
        <v>900</v>
      </c>
      <c r="M10" s="5"/>
      <c r="N10" s="5"/>
      <c r="O10" s="5"/>
      <c r="P10" s="5">
        <f t="shared" si="3"/>
        <v>4500</v>
      </c>
      <c r="Q10" s="5">
        <f t="shared" si="7"/>
        <v>11900</v>
      </c>
      <c r="R10" s="5">
        <f t="shared" si="5"/>
        <v>1700</v>
      </c>
      <c r="S10" s="5">
        <f t="shared" si="4"/>
        <v>1800</v>
      </c>
      <c r="T10" s="5"/>
      <c r="U10" s="5"/>
      <c r="V10" s="5">
        <f t="shared" si="6"/>
        <v>3200</v>
      </c>
      <c r="W10" s="5">
        <f t="shared" si="1"/>
        <v>18600</v>
      </c>
    </row>
    <row r="11" ht="18" customHeight="1" spans="1:23">
      <c r="A11" s="5">
        <v>7</v>
      </c>
      <c r="B11" s="5" t="s">
        <v>22</v>
      </c>
      <c r="C11" s="5">
        <v>200</v>
      </c>
      <c r="D11" s="5">
        <v>1500</v>
      </c>
      <c r="E11" s="5"/>
      <c r="F11" s="5">
        <v>14700</v>
      </c>
      <c r="G11" s="5"/>
      <c r="H11" s="6"/>
      <c r="I11" s="5">
        <f t="shared" si="2"/>
        <v>16400</v>
      </c>
      <c r="J11" s="5"/>
      <c r="K11" s="5"/>
      <c r="L11" s="5"/>
      <c r="M11" s="5">
        <v>1500</v>
      </c>
      <c r="N11" s="5" t="s">
        <v>16</v>
      </c>
      <c r="O11" s="5"/>
      <c r="P11" s="5">
        <f t="shared" si="3"/>
        <v>1500</v>
      </c>
      <c r="Q11" s="5">
        <f t="shared" si="7"/>
        <v>200</v>
      </c>
      <c r="R11" s="5">
        <f t="shared" si="5"/>
        <v>1500</v>
      </c>
      <c r="S11" s="5"/>
      <c r="T11" s="5">
        <f>F11+M11</f>
        <v>16200</v>
      </c>
      <c r="U11" s="5" t="s">
        <v>16</v>
      </c>
      <c r="V11" s="5"/>
      <c r="W11" s="5">
        <f t="shared" si="1"/>
        <v>17900</v>
      </c>
    </row>
    <row r="12" ht="18" customHeight="1" spans="1:23">
      <c r="A12" s="5">
        <v>8</v>
      </c>
      <c r="B12" s="5" t="s">
        <v>23</v>
      </c>
      <c r="C12" s="5">
        <v>3200</v>
      </c>
      <c r="D12" s="5">
        <v>15500</v>
      </c>
      <c r="E12" s="5">
        <v>1200</v>
      </c>
      <c r="F12" s="5">
        <v>6200</v>
      </c>
      <c r="G12" s="5" t="s">
        <v>24</v>
      </c>
      <c r="H12" s="6">
        <v>4800</v>
      </c>
      <c r="I12" s="5">
        <f t="shared" si="2"/>
        <v>30900</v>
      </c>
      <c r="J12" s="5">
        <v>600</v>
      </c>
      <c r="K12" s="5">
        <v>2000</v>
      </c>
      <c r="L12" s="5">
        <v>2000</v>
      </c>
      <c r="M12" s="5">
        <v>1500</v>
      </c>
      <c r="N12" s="5" t="s">
        <v>16</v>
      </c>
      <c r="O12" s="5"/>
      <c r="P12" s="5">
        <f t="shared" si="3"/>
        <v>6100</v>
      </c>
      <c r="Q12" s="5">
        <f t="shared" si="7"/>
        <v>3800</v>
      </c>
      <c r="R12" s="5">
        <f t="shared" si="5"/>
        <v>17500</v>
      </c>
      <c r="S12" s="5">
        <f t="shared" ref="S12:S18" si="9">E12+L12</f>
        <v>3200</v>
      </c>
      <c r="T12" s="5">
        <f>F12+M12</f>
        <v>7700</v>
      </c>
      <c r="U12" s="5" t="s">
        <v>25</v>
      </c>
      <c r="V12" s="5">
        <f t="shared" ref="V12:V17" si="10">H12+O12</f>
        <v>4800</v>
      </c>
      <c r="W12" s="5">
        <f t="shared" si="1"/>
        <v>37000</v>
      </c>
    </row>
    <row r="13" ht="18" customHeight="1" spans="1:23">
      <c r="A13" s="5">
        <v>9</v>
      </c>
      <c r="B13" s="5" t="s">
        <v>26</v>
      </c>
      <c r="C13" s="5">
        <v>23000</v>
      </c>
      <c r="D13" s="5"/>
      <c r="E13" s="5"/>
      <c r="F13" s="5">
        <v>600</v>
      </c>
      <c r="G13" s="5"/>
      <c r="H13" s="6">
        <v>6500</v>
      </c>
      <c r="I13" s="5">
        <f t="shared" si="2"/>
        <v>30100</v>
      </c>
      <c r="J13" s="5">
        <v>2000</v>
      </c>
      <c r="K13" s="5">
        <v>1100</v>
      </c>
      <c r="L13" s="5">
        <v>500</v>
      </c>
      <c r="M13" s="5">
        <v>1000</v>
      </c>
      <c r="N13" s="5" t="s">
        <v>16</v>
      </c>
      <c r="O13" s="5"/>
      <c r="P13" s="5">
        <f t="shared" si="3"/>
        <v>4600</v>
      </c>
      <c r="Q13" s="5">
        <f t="shared" si="7"/>
        <v>25000</v>
      </c>
      <c r="R13" s="5">
        <f t="shared" si="5"/>
        <v>1100</v>
      </c>
      <c r="S13" s="5">
        <f t="shared" si="9"/>
        <v>500</v>
      </c>
      <c r="T13" s="5">
        <f>F13+M13</f>
        <v>1600</v>
      </c>
      <c r="U13" s="5" t="s">
        <v>16</v>
      </c>
      <c r="V13" s="5">
        <f t="shared" si="10"/>
        <v>6500</v>
      </c>
      <c r="W13" s="5">
        <f t="shared" si="1"/>
        <v>34700</v>
      </c>
    </row>
    <row r="14" ht="18" customHeight="1" spans="1:23">
      <c r="A14" s="5">
        <v>10</v>
      </c>
      <c r="B14" s="5" t="s">
        <v>27</v>
      </c>
      <c r="C14" s="5"/>
      <c r="D14" s="5"/>
      <c r="E14" s="5"/>
      <c r="F14" s="5">
        <v>700</v>
      </c>
      <c r="G14" s="5"/>
      <c r="H14" s="6">
        <v>1500</v>
      </c>
      <c r="I14" s="5">
        <f t="shared" si="2"/>
        <v>2200</v>
      </c>
      <c r="J14" s="5"/>
      <c r="K14" s="5"/>
      <c r="L14" s="5">
        <v>2000</v>
      </c>
      <c r="M14" s="5">
        <v>2000</v>
      </c>
      <c r="N14" s="11" t="s">
        <v>16</v>
      </c>
      <c r="O14" s="5"/>
      <c r="P14" s="5">
        <f t="shared" si="3"/>
        <v>4000</v>
      </c>
      <c r="Q14" s="5"/>
      <c r="R14" s="5"/>
      <c r="S14" s="5">
        <f t="shared" si="9"/>
        <v>2000</v>
      </c>
      <c r="T14" s="5">
        <f>F14+M14</f>
        <v>2700</v>
      </c>
      <c r="U14" s="11" t="s">
        <v>16</v>
      </c>
      <c r="V14" s="5">
        <f t="shared" si="10"/>
        <v>1500</v>
      </c>
      <c r="W14" s="5">
        <f t="shared" si="1"/>
        <v>6200</v>
      </c>
    </row>
    <row r="15" ht="18" customHeight="1" spans="1:23">
      <c r="A15" s="5">
        <v>11</v>
      </c>
      <c r="B15" s="5" t="s">
        <v>28</v>
      </c>
      <c r="C15" s="5">
        <v>1200</v>
      </c>
      <c r="D15" s="5">
        <v>1000</v>
      </c>
      <c r="E15" s="5"/>
      <c r="F15" s="5"/>
      <c r="G15" s="5"/>
      <c r="H15" s="7">
        <v>35000</v>
      </c>
      <c r="I15" s="5">
        <f t="shared" si="2"/>
        <v>37200</v>
      </c>
      <c r="J15" s="5">
        <v>500</v>
      </c>
      <c r="K15" s="5">
        <v>1300</v>
      </c>
      <c r="L15" s="5">
        <v>2600</v>
      </c>
      <c r="M15" s="5"/>
      <c r="N15" s="5"/>
      <c r="O15" s="5"/>
      <c r="P15" s="5">
        <f t="shared" si="3"/>
        <v>4400</v>
      </c>
      <c r="Q15" s="5">
        <f>C15+J15</f>
        <v>1700</v>
      </c>
      <c r="R15" s="5">
        <f>D15+K15</f>
        <v>2300</v>
      </c>
      <c r="S15" s="5">
        <f t="shared" si="9"/>
        <v>2600</v>
      </c>
      <c r="T15" s="5"/>
      <c r="U15" s="5"/>
      <c r="V15" s="5">
        <f t="shared" si="10"/>
        <v>35000</v>
      </c>
      <c r="W15" s="5">
        <f t="shared" si="1"/>
        <v>41600</v>
      </c>
    </row>
    <row r="16" ht="18" customHeight="1" spans="1:23">
      <c r="A16" s="5">
        <v>12</v>
      </c>
      <c r="B16" s="5" t="s">
        <v>29</v>
      </c>
      <c r="C16" s="5">
        <v>30000</v>
      </c>
      <c r="D16" s="5">
        <v>800</v>
      </c>
      <c r="E16" s="5">
        <v>2300</v>
      </c>
      <c r="F16" s="5"/>
      <c r="G16" s="5"/>
      <c r="H16" s="6">
        <v>12400</v>
      </c>
      <c r="I16" s="5">
        <f t="shared" si="2"/>
        <v>45500</v>
      </c>
      <c r="J16" s="5">
        <v>2100</v>
      </c>
      <c r="K16" s="5">
        <v>1500</v>
      </c>
      <c r="L16" s="5">
        <v>300</v>
      </c>
      <c r="M16" s="5"/>
      <c r="N16" s="5" t="s">
        <v>16</v>
      </c>
      <c r="O16" s="5"/>
      <c r="P16" s="5">
        <f t="shared" si="3"/>
        <v>3900</v>
      </c>
      <c r="Q16" s="5">
        <f>C16+J16</f>
        <v>32100</v>
      </c>
      <c r="R16" s="5">
        <f>D16+K16</f>
        <v>2300</v>
      </c>
      <c r="S16" s="5">
        <f t="shared" si="9"/>
        <v>2600</v>
      </c>
      <c r="T16" s="5"/>
      <c r="U16" s="5" t="s">
        <v>16</v>
      </c>
      <c r="V16" s="5">
        <f t="shared" si="10"/>
        <v>12400</v>
      </c>
      <c r="W16" s="5">
        <f t="shared" si="1"/>
        <v>49400</v>
      </c>
    </row>
    <row r="17" ht="18" customHeight="1" spans="1:23">
      <c r="A17" s="5">
        <v>13</v>
      </c>
      <c r="B17" s="5" t="s">
        <v>30</v>
      </c>
      <c r="C17" s="5">
        <v>9300</v>
      </c>
      <c r="D17" s="5"/>
      <c r="E17" s="5"/>
      <c r="F17" s="5"/>
      <c r="G17" s="5"/>
      <c r="H17" s="6">
        <v>6800</v>
      </c>
      <c r="I17" s="5">
        <f t="shared" si="2"/>
        <v>16100</v>
      </c>
      <c r="J17" s="5">
        <v>1000</v>
      </c>
      <c r="K17" s="5"/>
      <c r="L17" s="5">
        <v>700</v>
      </c>
      <c r="M17" s="5"/>
      <c r="N17" s="5"/>
      <c r="O17" s="5"/>
      <c r="P17" s="5">
        <f t="shared" si="3"/>
        <v>1700</v>
      </c>
      <c r="Q17" s="5">
        <f>C17+J17</f>
        <v>10300</v>
      </c>
      <c r="R17" s="5"/>
      <c r="S17" s="5">
        <f t="shared" si="9"/>
        <v>700</v>
      </c>
      <c r="T17" s="5"/>
      <c r="U17" s="5"/>
      <c r="V17" s="5">
        <f t="shared" si="10"/>
        <v>6800</v>
      </c>
      <c r="W17" s="5">
        <f t="shared" si="1"/>
        <v>17800</v>
      </c>
    </row>
    <row r="18" ht="18" customHeight="1" spans="1:23">
      <c r="A18" s="5">
        <v>14</v>
      </c>
      <c r="B18" s="5" t="s">
        <v>31</v>
      </c>
      <c r="C18" s="5">
        <v>21300</v>
      </c>
      <c r="D18" s="5"/>
      <c r="E18" s="5"/>
      <c r="F18" s="5"/>
      <c r="G18" s="5"/>
      <c r="H18" s="6"/>
      <c r="I18" s="5">
        <f t="shared" si="2"/>
        <v>21300</v>
      </c>
      <c r="J18" s="5">
        <v>1800</v>
      </c>
      <c r="K18" s="5"/>
      <c r="L18" s="5">
        <v>300</v>
      </c>
      <c r="M18" s="5"/>
      <c r="N18" s="5"/>
      <c r="O18" s="5"/>
      <c r="P18" s="5">
        <f t="shared" si="3"/>
        <v>2100</v>
      </c>
      <c r="Q18" s="5">
        <f>C18+J18</f>
        <v>23100</v>
      </c>
      <c r="R18" s="5"/>
      <c r="S18" s="5">
        <f t="shared" si="9"/>
        <v>300</v>
      </c>
      <c r="T18" s="5"/>
      <c r="U18" s="5"/>
      <c r="V18" s="5"/>
      <c r="W18" s="5">
        <f t="shared" si="1"/>
        <v>23400</v>
      </c>
    </row>
    <row r="19" ht="18" customHeight="1" spans="1:23">
      <c r="A19" s="5">
        <v>15</v>
      </c>
      <c r="B19" s="5" t="s">
        <v>32</v>
      </c>
      <c r="C19" s="5"/>
      <c r="D19" s="5">
        <v>8000</v>
      </c>
      <c r="E19" s="5"/>
      <c r="F19" s="5"/>
      <c r="G19" s="5"/>
      <c r="H19" s="6"/>
      <c r="I19" s="5">
        <f t="shared" si="2"/>
        <v>8000</v>
      </c>
      <c r="J19" s="5"/>
      <c r="K19" s="5">
        <v>5000</v>
      </c>
      <c r="L19" s="5"/>
      <c r="M19" s="5"/>
      <c r="N19" s="5" t="s">
        <v>16</v>
      </c>
      <c r="O19" s="5"/>
      <c r="P19" s="5">
        <f t="shared" si="3"/>
        <v>5000</v>
      </c>
      <c r="Q19" s="5"/>
      <c r="R19" s="5">
        <f>D19+K19</f>
        <v>13000</v>
      </c>
      <c r="S19" s="5"/>
      <c r="T19" s="5"/>
      <c r="U19" s="5" t="s">
        <v>16</v>
      </c>
      <c r="V19" s="5"/>
      <c r="W19" s="5">
        <f t="shared" si="1"/>
        <v>13000</v>
      </c>
    </row>
    <row r="20" ht="18" customHeight="1" spans="1:23">
      <c r="A20" s="5">
        <v>16</v>
      </c>
      <c r="B20" s="5" t="s">
        <v>33</v>
      </c>
      <c r="C20" s="5">
        <v>100</v>
      </c>
      <c r="D20" s="5">
        <v>5200</v>
      </c>
      <c r="E20" s="5">
        <v>1200</v>
      </c>
      <c r="F20" s="5"/>
      <c r="G20" s="5"/>
      <c r="H20" s="6">
        <v>10300</v>
      </c>
      <c r="I20" s="5">
        <f t="shared" si="2"/>
        <v>16800</v>
      </c>
      <c r="J20" s="5"/>
      <c r="K20" s="5">
        <v>2000</v>
      </c>
      <c r="L20" s="5">
        <v>4500</v>
      </c>
      <c r="M20" s="5"/>
      <c r="N20" s="5"/>
      <c r="O20" s="5"/>
      <c r="P20" s="5">
        <f t="shared" si="3"/>
        <v>6500</v>
      </c>
      <c r="Q20" s="5">
        <f>C20+J20</f>
        <v>100</v>
      </c>
      <c r="R20" s="5">
        <f>D20+K20</f>
        <v>7200</v>
      </c>
      <c r="S20" s="5">
        <f>E20+L20</f>
        <v>5700</v>
      </c>
      <c r="T20" s="5"/>
      <c r="U20" s="5"/>
      <c r="V20" s="5">
        <f>H20+O20</f>
        <v>10300</v>
      </c>
      <c r="W20" s="5">
        <f t="shared" si="1"/>
        <v>23300</v>
      </c>
    </row>
    <row r="21" ht="18" customHeight="1" spans="1:23">
      <c r="A21" s="5">
        <v>17</v>
      </c>
      <c r="B21" s="5" t="s">
        <v>34</v>
      </c>
      <c r="C21" s="5">
        <v>200</v>
      </c>
      <c r="D21" s="5">
        <v>3700</v>
      </c>
      <c r="E21" s="5"/>
      <c r="F21" s="5">
        <v>38200</v>
      </c>
      <c r="G21" s="5"/>
      <c r="H21" s="6"/>
      <c r="I21" s="5">
        <f t="shared" si="2"/>
        <v>42100</v>
      </c>
      <c r="J21" s="5"/>
      <c r="K21" s="5">
        <v>1700</v>
      </c>
      <c r="L21" s="5">
        <v>1000</v>
      </c>
      <c r="M21" s="5">
        <v>8000</v>
      </c>
      <c r="N21" s="5"/>
      <c r="O21" s="5">
        <v>1000</v>
      </c>
      <c r="P21" s="5">
        <f t="shared" si="3"/>
        <v>11700</v>
      </c>
      <c r="Q21" s="5">
        <f>C21+J21</f>
        <v>200</v>
      </c>
      <c r="R21" s="5">
        <f>D21+K21</f>
        <v>5400</v>
      </c>
      <c r="S21" s="5">
        <f>E21+L21</f>
        <v>1000</v>
      </c>
      <c r="T21" s="5">
        <f t="shared" ref="T21:T25" si="11">F21+M21</f>
        <v>46200</v>
      </c>
      <c r="U21" s="5"/>
      <c r="V21" s="5">
        <f>H21+O21</f>
        <v>1000</v>
      </c>
      <c r="W21" s="5">
        <f t="shared" si="1"/>
        <v>53800</v>
      </c>
    </row>
    <row r="22" ht="18" customHeight="1" spans="1:23">
      <c r="A22" s="5">
        <v>18</v>
      </c>
      <c r="B22" s="5" t="s">
        <v>35</v>
      </c>
      <c r="C22" s="5">
        <v>5800</v>
      </c>
      <c r="D22" s="5"/>
      <c r="E22" s="5"/>
      <c r="F22" s="5">
        <v>2100</v>
      </c>
      <c r="G22" s="5"/>
      <c r="H22" s="8">
        <v>4400</v>
      </c>
      <c r="I22" s="5">
        <f t="shared" si="2"/>
        <v>12300</v>
      </c>
      <c r="J22" s="5">
        <v>2200</v>
      </c>
      <c r="K22" s="5"/>
      <c r="L22" s="5"/>
      <c r="M22" s="12">
        <v>1000</v>
      </c>
      <c r="N22" s="12"/>
      <c r="O22" s="12"/>
      <c r="P22" s="5">
        <f t="shared" si="3"/>
        <v>3200</v>
      </c>
      <c r="Q22" s="5">
        <f>C22+J22</f>
        <v>8000</v>
      </c>
      <c r="R22" s="5"/>
      <c r="S22" s="5"/>
      <c r="T22" s="5">
        <f t="shared" si="11"/>
        <v>3100</v>
      </c>
      <c r="U22" s="12"/>
      <c r="V22" s="5">
        <f>H22+O22</f>
        <v>4400</v>
      </c>
      <c r="W22" s="5">
        <f t="shared" si="1"/>
        <v>15500</v>
      </c>
    </row>
    <row r="23" ht="18" customHeight="1" spans="1:23">
      <c r="A23" s="5">
        <v>19</v>
      </c>
      <c r="B23" s="5" t="s">
        <v>36</v>
      </c>
      <c r="C23" s="5"/>
      <c r="D23" s="5">
        <v>17700</v>
      </c>
      <c r="E23" s="5"/>
      <c r="F23" s="5"/>
      <c r="G23" s="5"/>
      <c r="H23" s="9"/>
      <c r="I23" s="5">
        <f t="shared" si="2"/>
        <v>17700</v>
      </c>
      <c r="J23" s="5"/>
      <c r="K23" s="5">
        <v>1400</v>
      </c>
      <c r="L23" s="5"/>
      <c r="M23" s="5"/>
      <c r="N23" s="5" t="s">
        <v>16</v>
      </c>
      <c r="O23" s="5"/>
      <c r="P23" s="5">
        <f t="shared" si="3"/>
        <v>1400</v>
      </c>
      <c r="Q23" s="5"/>
      <c r="R23" s="5">
        <f>D23+K23</f>
        <v>19100</v>
      </c>
      <c r="S23" s="5"/>
      <c r="T23" s="5"/>
      <c r="U23" s="5" t="s">
        <v>16</v>
      </c>
      <c r="V23" s="5"/>
      <c r="W23" s="5">
        <f t="shared" si="1"/>
        <v>19100</v>
      </c>
    </row>
    <row r="24" ht="18" customHeight="1" spans="1:23">
      <c r="A24" s="5">
        <v>20</v>
      </c>
      <c r="B24" s="5" t="s">
        <v>37</v>
      </c>
      <c r="C24" s="5"/>
      <c r="D24" s="5">
        <v>8200</v>
      </c>
      <c r="E24" s="5"/>
      <c r="F24" s="5">
        <v>7700</v>
      </c>
      <c r="G24" s="5"/>
      <c r="H24" s="6">
        <v>7300</v>
      </c>
      <c r="I24" s="5">
        <f t="shared" si="2"/>
        <v>23200</v>
      </c>
      <c r="J24" s="5"/>
      <c r="K24" s="5">
        <v>1800</v>
      </c>
      <c r="L24" s="5">
        <v>10000</v>
      </c>
      <c r="M24" s="13">
        <v>2000</v>
      </c>
      <c r="N24" s="5" t="s">
        <v>16</v>
      </c>
      <c r="O24" s="5">
        <v>2500</v>
      </c>
      <c r="P24" s="5">
        <f t="shared" si="3"/>
        <v>16300</v>
      </c>
      <c r="Q24" s="5"/>
      <c r="R24" s="5">
        <f>D24+K24</f>
        <v>10000</v>
      </c>
      <c r="S24" s="5">
        <f>E24+L24</f>
        <v>10000</v>
      </c>
      <c r="T24" s="5">
        <f>F24+M24</f>
        <v>9700</v>
      </c>
      <c r="U24" s="5" t="s">
        <v>16</v>
      </c>
      <c r="V24" s="5">
        <f>H24+O24</f>
        <v>9800</v>
      </c>
      <c r="W24" s="5">
        <f t="shared" si="1"/>
        <v>39500</v>
      </c>
    </row>
    <row r="25" ht="18" customHeight="1" spans="1:23">
      <c r="A25" s="5">
        <v>21</v>
      </c>
      <c r="B25" s="5" t="s">
        <v>38</v>
      </c>
      <c r="C25" s="5">
        <v>1700</v>
      </c>
      <c r="D25" s="5">
        <v>3200</v>
      </c>
      <c r="E25" s="5">
        <v>2000</v>
      </c>
      <c r="F25" s="5">
        <v>6800</v>
      </c>
      <c r="G25" s="5"/>
      <c r="H25" s="10">
        <v>24200</v>
      </c>
      <c r="I25" s="5">
        <f t="shared" si="2"/>
        <v>37900</v>
      </c>
      <c r="J25" s="5">
        <v>600</v>
      </c>
      <c r="K25" s="5">
        <v>2000</v>
      </c>
      <c r="L25" s="5">
        <v>800</v>
      </c>
      <c r="M25" s="5">
        <v>1000</v>
      </c>
      <c r="N25" s="5"/>
      <c r="O25" s="5">
        <v>12000</v>
      </c>
      <c r="P25" s="5">
        <f t="shared" si="3"/>
        <v>16400</v>
      </c>
      <c r="Q25" s="5">
        <f>C25+J25</f>
        <v>2300</v>
      </c>
      <c r="R25" s="5">
        <f>D25+K25</f>
        <v>5200</v>
      </c>
      <c r="S25" s="5">
        <f>E25+L25</f>
        <v>2800</v>
      </c>
      <c r="T25" s="5">
        <f>F25+M25</f>
        <v>7800</v>
      </c>
      <c r="U25" s="5"/>
      <c r="V25" s="5">
        <f>H25+O25</f>
        <v>36200</v>
      </c>
      <c r="W25" s="5">
        <f t="shared" si="1"/>
        <v>54300</v>
      </c>
    </row>
    <row r="26" ht="18" customHeight="1" spans="1:23">
      <c r="A26" s="5">
        <v>22</v>
      </c>
      <c r="B26" s="5" t="s">
        <v>39</v>
      </c>
      <c r="C26" s="5">
        <v>16500</v>
      </c>
      <c r="D26" s="5"/>
      <c r="E26" s="5"/>
      <c r="F26" s="5"/>
      <c r="G26" s="5"/>
      <c r="H26" s="6"/>
      <c r="I26" s="5">
        <f t="shared" si="2"/>
        <v>16500</v>
      </c>
      <c r="J26" s="5">
        <v>500</v>
      </c>
      <c r="K26" s="5"/>
      <c r="L26" s="5">
        <v>500</v>
      </c>
      <c r="M26" s="5"/>
      <c r="N26" s="5"/>
      <c r="O26" s="5"/>
      <c r="P26" s="5">
        <f t="shared" si="3"/>
        <v>1000</v>
      </c>
      <c r="Q26" s="5">
        <f>C26+J26</f>
        <v>17000</v>
      </c>
      <c r="R26" s="5"/>
      <c r="S26" s="5">
        <f>E26+L26</f>
        <v>500</v>
      </c>
      <c r="T26" s="5"/>
      <c r="U26" s="5"/>
      <c r="V26" s="5"/>
      <c r="W26" s="5">
        <f t="shared" si="1"/>
        <v>17500</v>
      </c>
    </row>
    <row r="27" ht="18" customHeight="1" spans="1:23">
      <c r="A27" s="5">
        <v>23</v>
      </c>
      <c r="B27" s="5" t="s">
        <v>40</v>
      </c>
      <c r="C27" s="5">
        <v>25200</v>
      </c>
      <c r="D27" s="5"/>
      <c r="E27" s="5"/>
      <c r="F27" s="5">
        <v>26000</v>
      </c>
      <c r="G27" s="5"/>
      <c r="H27" s="6">
        <v>7300</v>
      </c>
      <c r="I27" s="5">
        <f t="shared" si="2"/>
        <v>58500</v>
      </c>
      <c r="J27" s="5">
        <v>1800</v>
      </c>
      <c r="K27" s="5"/>
      <c r="L27" s="5"/>
      <c r="M27" s="5">
        <v>20000</v>
      </c>
      <c r="N27" s="5"/>
      <c r="O27" s="5"/>
      <c r="P27" s="5">
        <f t="shared" si="3"/>
        <v>21800</v>
      </c>
      <c r="Q27" s="5">
        <f>C27+J27</f>
        <v>27000</v>
      </c>
      <c r="R27" s="5"/>
      <c r="S27" s="5"/>
      <c r="T27" s="5">
        <f>F27+M27</f>
        <v>46000</v>
      </c>
      <c r="U27" s="5"/>
      <c r="V27" s="5">
        <f>H27+O27</f>
        <v>7300</v>
      </c>
      <c r="W27" s="5">
        <f t="shared" si="1"/>
        <v>80300</v>
      </c>
    </row>
    <row r="28" ht="18" customHeight="1" spans="1:23">
      <c r="A28" s="5">
        <v>24</v>
      </c>
      <c r="B28" s="5" t="s">
        <v>41</v>
      </c>
      <c r="C28" s="5">
        <v>300</v>
      </c>
      <c r="D28" s="5">
        <v>16900</v>
      </c>
      <c r="E28" s="5"/>
      <c r="F28" s="5"/>
      <c r="G28" s="5" t="s">
        <v>24</v>
      </c>
      <c r="H28" s="6">
        <v>500</v>
      </c>
      <c r="I28" s="5">
        <f t="shared" si="2"/>
        <v>17700</v>
      </c>
      <c r="J28" s="5"/>
      <c r="K28" s="5">
        <v>14500</v>
      </c>
      <c r="L28" s="5"/>
      <c r="M28" s="5"/>
      <c r="N28" s="5" t="s">
        <v>16</v>
      </c>
      <c r="O28" s="5"/>
      <c r="P28" s="5">
        <f t="shared" si="3"/>
        <v>14500</v>
      </c>
      <c r="Q28" s="5">
        <f>C28+J28</f>
        <v>300</v>
      </c>
      <c r="R28" s="5">
        <f>D28+K28</f>
        <v>31400</v>
      </c>
      <c r="S28" s="5"/>
      <c r="T28" s="5"/>
      <c r="U28" s="5" t="s">
        <v>25</v>
      </c>
      <c r="V28" s="5">
        <f>H28+O28</f>
        <v>500</v>
      </c>
      <c r="W28" s="5">
        <f t="shared" si="1"/>
        <v>32200</v>
      </c>
    </row>
    <row r="29" ht="18" customHeight="1" spans="1:23">
      <c r="A29" s="5">
        <v>25</v>
      </c>
      <c r="B29" s="5" t="s">
        <v>42</v>
      </c>
      <c r="C29" s="5"/>
      <c r="D29" s="5">
        <v>5800</v>
      </c>
      <c r="E29" s="5">
        <v>500</v>
      </c>
      <c r="F29" s="5"/>
      <c r="G29" s="5"/>
      <c r="H29" s="6"/>
      <c r="I29" s="5">
        <f t="shared" si="2"/>
        <v>6300</v>
      </c>
      <c r="J29" s="5"/>
      <c r="K29" s="5">
        <v>500</v>
      </c>
      <c r="L29" s="5">
        <v>4300</v>
      </c>
      <c r="M29" s="5"/>
      <c r="N29" s="5"/>
      <c r="O29" s="5"/>
      <c r="P29" s="5">
        <f t="shared" si="3"/>
        <v>4800</v>
      </c>
      <c r="Q29" s="5"/>
      <c r="R29" s="5">
        <f>D29+K29</f>
        <v>6300</v>
      </c>
      <c r="S29" s="5">
        <f>E29+L29</f>
        <v>4800</v>
      </c>
      <c r="T29" s="5"/>
      <c r="U29" s="5"/>
      <c r="V29" s="5"/>
      <c r="W29" s="5">
        <f t="shared" si="1"/>
        <v>11100</v>
      </c>
    </row>
    <row r="30" ht="18" customHeight="1" spans="1:23">
      <c r="A30" s="5">
        <v>26</v>
      </c>
      <c r="B30" s="5" t="s">
        <v>43</v>
      </c>
      <c r="C30" s="5">
        <v>9200</v>
      </c>
      <c r="D30" s="5">
        <v>5900</v>
      </c>
      <c r="E30" s="5"/>
      <c r="F30" s="5"/>
      <c r="G30" s="5"/>
      <c r="H30" s="6">
        <v>6900</v>
      </c>
      <c r="I30" s="5">
        <f t="shared" si="2"/>
        <v>22000</v>
      </c>
      <c r="J30" s="5">
        <v>2900</v>
      </c>
      <c r="K30" s="5">
        <v>1300</v>
      </c>
      <c r="L30" s="5">
        <v>1000</v>
      </c>
      <c r="M30" s="5"/>
      <c r="N30" s="5"/>
      <c r="O30" s="5">
        <v>2500</v>
      </c>
      <c r="P30" s="5">
        <f t="shared" si="3"/>
        <v>7700</v>
      </c>
      <c r="Q30" s="5">
        <f>C30+J30</f>
        <v>12100</v>
      </c>
      <c r="R30" s="5">
        <f>D30+K30</f>
        <v>7200</v>
      </c>
      <c r="S30" s="5">
        <f>E30+L30</f>
        <v>1000</v>
      </c>
      <c r="T30" s="5"/>
      <c r="U30" s="5"/>
      <c r="V30" s="5">
        <f>H30+O30</f>
        <v>9400</v>
      </c>
      <c r="W30" s="5">
        <f t="shared" si="1"/>
        <v>29700</v>
      </c>
    </row>
    <row r="31" ht="18" customHeight="1" spans="1:23">
      <c r="A31" s="5">
        <v>27</v>
      </c>
      <c r="B31" s="5" t="s">
        <v>44</v>
      </c>
      <c r="C31" s="5">
        <v>48500</v>
      </c>
      <c r="D31" s="5"/>
      <c r="E31" s="5"/>
      <c r="F31" s="5"/>
      <c r="G31" s="5" t="s">
        <v>45</v>
      </c>
      <c r="H31" s="6">
        <v>1300</v>
      </c>
      <c r="I31" s="5">
        <f t="shared" si="2"/>
        <v>49800</v>
      </c>
      <c r="J31" s="5">
        <v>2500</v>
      </c>
      <c r="K31" s="5"/>
      <c r="L31" s="5">
        <v>1000</v>
      </c>
      <c r="M31" s="5"/>
      <c r="N31" s="5" t="s">
        <v>16</v>
      </c>
      <c r="O31" s="5">
        <v>1000</v>
      </c>
      <c r="P31" s="5">
        <f t="shared" si="3"/>
        <v>4500</v>
      </c>
      <c r="Q31" s="5">
        <f>C31+J31</f>
        <v>51000</v>
      </c>
      <c r="R31" s="5"/>
      <c r="S31" s="5">
        <f>E31+L31</f>
        <v>1000</v>
      </c>
      <c r="T31" s="5"/>
      <c r="U31" s="5" t="s">
        <v>46</v>
      </c>
      <c r="V31" s="5">
        <f>H31+O31</f>
        <v>2300</v>
      </c>
      <c r="W31" s="5">
        <f t="shared" si="1"/>
        <v>54300</v>
      </c>
    </row>
    <row r="32" ht="18" customHeight="1" spans="1:23">
      <c r="A32" s="5">
        <v>28</v>
      </c>
      <c r="B32" s="5" t="s">
        <v>47</v>
      </c>
      <c r="C32" s="5"/>
      <c r="D32" s="5">
        <v>6600</v>
      </c>
      <c r="E32" s="5"/>
      <c r="F32" s="5"/>
      <c r="G32" s="5"/>
      <c r="H32" s="6"/>
      <c r="I32" s="5">
        <f t="shared" si="2"/>
        <v>6600</v>
      </c>
      <c r="J32" s="5"/>
      <c r="K32" s="5"/>
      <c r="L32" s="5"/>
      <c r="M32" s="5"/>
      <c r="N32" s="5"/>
      <c r="O32" s="5"/>
      <c r="P32" s="5">
        <v>0</v>
      </c>
      <c r="Q32" s="5"/>
      <c r="R32" s="5">
        <f>D32+K32</f>
        <v>6600</v>
      </c>
      <c r="S32" s="5"/>
      <c r="T32" s="5"/>
      <c r="U32" s="5"/>
      <c r="V32" s="5"/>
      <c r="W32" s="5">
        <f t="shared" si="1"/>
        <v>6600</v>
      </c>
    </row>
    <row r="33" ht="18" customHeight="1" spans="1:23">
      <c r="A33" s="5">
        <v>29</v>
      </c>
      <c r="B33" s="5" t="s">
        <v>48</v>
      </c>
      <c r="C33" s="5">
        <v>48600</v>
      </c>
      <c r="D33" s="5"/>
      <c r="E33" s="5"/>
      <c r="F33" s="5"/>
      <c r="G33" s="5"/>
      <c r="H33" s="6">
        <v>10800</v>
      </c>
      <c r="I33" s="5">
        <f t="shared" si="2"/>
        <v>59400</v>
      </c>
      <c r="J33" s="5">
        <v>2500</v>
      </c>
      <c r="K33" s="5">
        <v>1100</v>
      </c>
      <c r="L33" s="5">
        <v>2800</v>
      </c>
      <c r="M33" s="5"/>
      <c r="N33" s="5"/>
      <c r="O33" s="5"/>
      <c r="P33" s="5">
        <f>SUM(J33:O33)</f>
        <v>6400</v>
      </c>
      <c r="Q33" s="5">
        <f>C33+J33</f>
        <v>51100</v>
      </c>
      <c r="R33" s="5">
        <f>D33+K33</f>
        <v>1100</v>
      </c>
      <c r="S33" s="5">
        <f>E33+L33</f>
        <v>2800</v>
      </c>
      <c r="T33" s="5"/>
      <c r="U33" s="5"/>
      <c r="V33" s="5">
        <f>H33+O33</f>
        <v>10800</v>
      </c>
      <c r="W33" s="5">
        <f t="shared" si="1"/>
        <v>65800</v>
      </c>
    </row>
    <row r="34" ht="18" customHeight="1" spans="1:23">
      <c r="A34" s="5">
        <v>30</v>
      </c>
      <c r="B34" s="5" t="s">
        <v>49</v>
      </c>
      <c r="C34" s="5"/>
      <c r="D34" s="5">
        <v>8300</v>
      </c>
      <c r="E34" s="5"/>
      <c r="F34" s="5">
        <v>500</v>
      </c>
      <c r="G34" s="5"/>
      <c r="H34" s="6"/>
      <c r="I34" s="5">
        <f t="shared" si="2"/>
        <v>8800</v>
      </c>
      <c r="J34" s="5"/>
      <c r="K34" s="5">
        <v>3000</v>
      </c>
      <c r="L34" s="5">
        <v>6000</v>
      </c>
      <c r="M34" s="5">
        <v>500</v>
      </c>
      <c r="N34" s="5"/>
      <c r="O34" s="11"/>
      <c r="P34" s="5">
        <f>SUM(J34:O34)</f>
        <v>9500</v>
      </c>
      <c r="Q34" s="5"/>
      <c r="R34" s="5">
        <f>D34+K34</f>
        <v>11300</v>
      </c>
      <c r="S34" s="5">
        <f>E34+L34</f>
        <v>6000</v>
      </c>
      <c r="T34" s="5">
        <f>F34+M34</f>
        <v>1000</v>
      </c>
      <c r="U34" s="5"/>
      <c r="V34" s="5"/>
      <c r="W34" s="5">
        <f t="shared" si="1"/>
        <v>18300</v>
      </c>
    </row>
    <row r="35" ht="18" customHeight="1" spans="1:23">
      <c r="A35" s="5">
        <v>31</v>
      </c>
      <c r="B35" s="5" t="s">
        <v>50</v>
      </c>
      <c r="C35" s="5"/>
      <c r="D35" s="5">
        <v>8900</v>
      </c>
      <c r="E35" s="5"/>
      <c r="F35" s="5"/>
      <c r="G35" s="5"/>
      <c r="H35" s="6"/>
      <c r="I35" s="5">
        <f t="shared" si="2"/>
        <v>8900</v>
      </c>
      <c r="J35" s="5"/>
      <c r="K35" s="5">
        <v>2000</v>
      </c>
      <c r="L35" s="5"/>
      <c r="M35" s="5"/>
      <c r="N35" s="5"/>
      <c r="O35" s="5"/>
      <c r="P35" s="5">
        <f>SUM(J35:O35)</f>
        <v>2000</v>
      </c>
      <c r="Q35" s="5"/>
      <c r="R35" s="5">
        <f>D35+K35</f>
        <v>10900</v>
      </c>
      <c r="S35" s="5"/>
      <c r="T35" s="5"/>
      <c r="U35" s="5"/>
      <c r="V35" s="5"/>
      <c r="W35" s="5">
        <f t="shared" si="1"/>
        <v>10900</v>
      </c>
    </row>
    <row r="36" ht="18" customHeight="1" spans="1:23">
      <c r="A36" s="11" t="s">
        <v>14</v>
      </c>
      <c r="B36" s="5" t="s">
        <v>14</v>
      </c>
      <c r="C36" s="5">
        <f t="shared" ref="C36:F36" si="12">SUM(C5:C35)</f>
        <v>367100</v>
      </c>
      <c r="D36" s="5">
        <f t="shared" si="12"/>
        <v>160100</v>
      </c>
      <c r="E36" s="5">
        <f t="shared" si="12"/>
        <v>13200</v>
      </c>
      <c r="F36" s="5">
        <f t="shared" si="12"/>
        <v>105800</v>
      </c>
      <c r="G36" s="5" t="s">
        <v>51</v>
      </c>
      <c r="H36" s="6">
        <f t="shared" ref="H36:M36" si="13">SUM(H5:H35)</f>
        <v>154100</v>
      </c>
      <c r="I36" s="5">
        <f t="shared" si="13"/>
        <v>800300</v>
      </c>
      <c r="J36" s="5">
        <f t="shared" si="13"/>
        <v>30000</v>
      </c>
      <c r="K36" s="5">
        <f t="shared" si="13"/>
        <v>50000</v>
      </c>
      <c r="L36" s="14">
        <f t="shared" si="13"/>
        <v>46000</v>
      </c>
      <c r="M36" s="5">
        <f t="shared" si="13"/>
        <v>40000</v>
      </c>
      <c r="N36" s="5" t="s">
        <v>52</v>
      </c>
      <c r="O36" s="5">
        <f>SUM(O5:O35)</f>
        <v>20000</v>
      </c>
      <c r="P36" s="5">
        <f>SUM(P5:P35)</f>
        <v>186000</v>
      </c>
      <c r="Q36" s="5">
        <f>C36+J36</f>
        <v>397100</v>
      </c>
      <c r="R36" s="5">
        <f>D36+K36</f>
        <v>210100</v>
      </c>
      <c r="S36" s="5">
        <f>E36+L36</f>
        <v>59200</v>
      </c>
      <c r="T36" s="5">
        <f>F36+M36</f>
        <v>145800</v>
      </c>
      <c r="U36" s="5" t="s">
        <v>53</v>
      </c>
      <c r="V36" s="5">
        <f>H36+O36</f>
        <v>174100</v>
      </c>
      <c r="W36" s="5">
        <f>SUM(W5:W35)</f>
        <v>986300</v>
      </c>
    </row>
  </sheetData>
  <autoFilter ref="A4:P36">
    <extLst/>
  </autoFilter>
  <mergeCells count="6">
    <mergeCell ref="A1:W1"/>
    <mergeCell ref="C3:I3"/>
    <mergeCell ref="J3:P3"/>
    <mergeCell ref="Q3:W3"/>
    <mergeCell ref="A3:A4"/>
    <mergeCell ref="B3:B4"/>
  </mergeCells>
  <pageMargins left="1.29791666666667" right="0.75" top="0.668055555555556" bottom="0.590277777777778" header="0.5" footer="0.5"/>
  <pageSetup paperSize="8" scale="11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2021-11-19T17:28:00Z</dcterms:created>
  <dcterms:modified xsi:type="dcterms:W3CDTF">2022-12-30T02:16:02Z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BE4D73BEEE1A41C596BD3EB10DBF17C2</vt:lpwstr>
  </property>
  <property fmtid="{D5CDD505-2E9C-101B-9397-08002B2CF9AE}" pid="3" name="KSOProductBuildVer">
    <vt:lpwstr>2052-11.8.2.9022</vt:lpwstr>
  </property>
</Properties>
</file>