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  <definedName name="_xlnm._FilterDatabase" localSheetId="0" hidden="1">Sheet1!$A$4:$N$4</definedName>
  </definedNames>
  <calcPr calcId="144525"/>
</workbook>
</file>

<file path=xl/sharedStrings.xml><?xml version="1.0" encoding="utf-8"?>
<sst xmlns="http://schemas.openxmlformats.org/spreadsheetml/2006/main" count="81" uniqueCount="67">
  <si>
    <t>附件</t>
  </si>
  <si>
    <t>奉节县1000万只肉兔全产业链项目家庭农场建设验收结果及补助资金公示表（第九批）</t>
  </si>
  <si>
    <t>序号</t>
  </si>
  <si>
    <t>乡镇</t>
  </si>
  <si>
    <t>养殖场名称</t>
  </si>
  <si>
    <t>地址</t>
  </si>
  <si>
    <t>业主姓名</t>
  </si>
  <si>
    <t>建设任务情况</t>
  </si>
  <si>
    <t>应补助资金（万元）</t>
  </si>
  <si>
    <t>验收情况</t>
  </si>
  <si>
    <t>实际补助资金合计（万元）</t>
  </si>
  <si>
    <t>备注</t>
  </si>
  <si>
    <t>新建（改建）兔舍（㎡）</t>
  </si>
  <si>
    <t>购置兔笼（个笼位）</t>
  </si>
  <si>
    <t>引进种兔（只）</t>
  </si>
  <si>
    <t>安坪镇</t>
  </si>
  <si>
    <t>奉节县海俊牲畜饲养有限公司肉兔养殖项目</t>
  </si>
  <si>
    <t>安坪镇小治村10组</t>
  </si>
  <si>
    <t>李明海</t>
  </si>
  <si>
    <t>根据奉节农发〔2023〕47号文件下达任务，兔笼3000个，验收3024个，核减24个兔笼，共计核减2400元。</t>
  </si>
  <si>
    <t>青莲镇</t>
  </si>
  <si>
    <t>重庆坤利来国际物流有限公司</t>
  </si>
  <si>
    <t>大有村3社</t>
  </si>
  <si>
    <t>黄有明</t>
  </si>
  <si>
    <t>奉节县民玲家庭农场有限公司肉兔养殖项目</t>
  </si>
  <si>
    <t>凤凰村3组</t>
  </si>
  <si>
    <t>刘泽民</t>
  </si>
  <si>
    <t>岩湾乡</t>
  </si>
  <si>
    <t>重庆九犇生态农业有限责任公司</t>
  </si>
  <si>
    <t>岩湾乡岩湾村1社</t>
  </si>
  <si>
    <t>周  俊</t>
  </si>
  <si>
    <t>根据奉节兔办函〔2023〕4号文件下达任务，兔笼1800个，验收1848个，核减48个兔笼，共计核减4800元。</t>
  </si>
  <si>
    <t>康乐镇</t>
  </si>
  <si>
    <t>奉节县梭包池农业开发有限公司肉兔养殖项目</t>
  </si>
  <si>
    <t>李坪村2组</t>
  </si>
  <si>
    <t>唐平西</t>
  </si>
  <si>
    <t>重庆市奉节县骄子坪农业开发有限公司</t>
  </si>
  <si>
    <t>康乐镇李坪村2社</t>
  </si>
  <si>
    <t>卜发国</t>
  </si>
  <si>
    <t>重庆市奉节县正哥农业发展有限公司肉兔养殖项目</t>
  </si>
  <si>
    <t>李坪3社</t>
  </si>
  <si>
    <t>向启正</t>
  </si>
  <si>
    <t>重庆市奉节县幺捌叁农业发展有限公司肉兔养殖项目</t>
  </si>
  <si>
    <t>李坪2社</t>
  </si>
  <si>
    <t>寿林芳</t>
  </si>
  <si>
    <t>奉节县夔乐家庭养殖场肉兔养殖项目</t>
  </si>
  <si>
    <t>阳北村3组</t>
  </si>
  <si>
    <t>陈国平</t>
  </si>
  <si>
    <t>520（改建）</t>
  </si>
  <si>
    <t>汾河镇</t>
  </si>
  <si>
    <t>奉节县金祥肉兔养殖场</t>
  </si>
  <si>
    <t>大坪村1社</t>
  </si>
  <si>
    <t>赵继祥</t>
  </si>
  <si>
    <t>奉节县荣耀肉兔养殖有限公司</t>
  </si>
  <si>
    <t>大坪村5社</t>
  </si>
  <si>
    <t>何兵</t>
  </si>
  <si>
    <t>重庆盛龙农业发展有限公司肉兔养殖项目</t>
  </si>
  <si>
    <t>大坪村3组</t>
  </si>
  <si>
    <t>唐贤燕</t>
  </si>
  <si>
    <t>甲高镇</t>
  </si>
  <si>
    <t>奉节县鑫达兔子养殖农场肉兔养殖项目</t>
  </si>
  <si>
    <t>四湾村5组</t>
  </si>
  <si>
    <t>梁友兵</t>
  </si>
  <si>
    <t>合    计</t>
  </si>
  <si>
    <t>制表人：</t>
  </si>
  <si>
    <t>负责人：</t>
  </si>
  <si>
    <t>分管领导：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</si>
</sst>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8" workbookViewId="0">
      <selection activeCell="Q12" sqref="Q12"/>
    </sheetView>
  </sheetViews>
  <sheetFormatPr defaultColWidth="9" defaultRowHeight="13.5"/>
  <cols>
    <col min="1" max="1" width="4.75" customWidth="1"/>
    <col min="2" max="2" width="7.875" style="4" customWidth="1"/>
    <col min="3" max="3" width="22.125" style="4" customWidth="1"/>
    <col min="6" max="6" width="11.2416666666667" customWidth="1"/>
    <col min="7" max="7" width="8.725" customWidth="1"/>
    <col min="8" max="8" width="9.59166666666667" customWidth="1"/>
    <col min="9" max="9" width="9.125"/>
    <col min="10" max="10" width="10.6666666666667" customWidth="1"/>
    <col min="11" max="11" width="7.825" customWidth="1"/>
    <col min="12" max="12" width="6.74166666666667" customWidth="1"/>
    <col min="13" max="13" width="10.95" customWidth="1"/>
    <col min="14" max="14" width="15.75" customWidth="1"/>
  </cols>
  <sheetData>
    <row r="1" ht="19" customHeight="1" spans="1:1">
      <c r="A1" t="s">
        <v>0</v>
      </c>
    </row>
    <row r="2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2" customHeight="1" spans="1:14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9"/>
      <c r="H3" s="9"/>
      <c r="I3" s="12" t="s">
        <v>8</v>
      </c>
      <c r="J3" s="6" t="s">
        <v>9</v>
      </c>
      <c r="K3" s="6"/>
      <c r="L3" s="6"/>
      <c r="M3" s="12" t="s">
        <v>10</v>
      </c>
      <c r="N3" s="12" t="s">
        <v>11</v>
      </c>
    </row>
    <row r="4" ht="55" customHeight="1" spans="1:14">
      <c r="A4" s="10"/>
      <c r="B4" s="11"/>
      <c r="C4" s="6"/>
      <c r="D4" s="10"/>
      <c r="E4" s="10"/>
      <c r="F4" s="12" t="s">
        <v>12</v>
      </c>
      <c r="G4" s="12" t="s">
        <v>13</v>
      </c>
      <c r="H4" s="12" t="s">
        <v>14</v>
      </c>
      <c r="I4" s="12"/>
      <c r="J4" s="12" t="s">
        <v>12</v>
      </c>
      <c r="K4" s="12" t="s">
        <v>13</v>
      </c>
      <c r="L4" s="12" t="s">
        <v>14</v>
      </c>
      <c r="M4" s="12"/>
      <c r="N4" s="12"/>
    </row>
    <row r="5" s="1" customFormat="1" ht="113" customHeight="1" spans="1:14">
      <c r="A5" s="13">
        <v>1</v>
      </c>
      <c r="B5" s="14" t="s">
        <v>15</v>
      </c>
      <c r="C5" s="15" t="s">
        <v>16</v>
      </c>
      <c r="D5" s="15" t="s">
        <v>17</v>
      </c>
      <c r="E5" s="15" t="s">
        <v>18</v>
      </c>
      <c r="F5" s="16">
        <v>3000</v>
      </c>
      <c r="G5" s="16">
        <v>3000</v>
      </c>
      <c r="H5" s="16">
        <v>2000</v>
      </c>
      <c r="I5" s="16">
        <f t="shared" ref="I5:I9" si="0">(F5*120+G5*100+H5*40)/10000</f>
        <v>74</v>
      </c>
      <c r="J5" s="18">
        <v>0</v>
      </c>
      <c r="K5" s="18">
        <v>3024</v>
      </c>
      <c r="L5" s="18">
        <v>2000</v>
      </c>
      <c r="M5" s="18">
        <v>38</v>
      </c>
      <c r="N5" s="16" t="s">
        <v>19</v>
      </c>
    </row>
    <row r="6" s="1" customFormat="1" ht="37" customHeight="1" spans="1:14">
      <c r="A6" s="13">
        <v>2</v>
      </c>
      <c r="B6" s="17" t="s">
        <v>20</v>
      </c>
      <c r="C6" s="17" t="s">
        <v>21</v>
      </c>
      <c r="D6" s="17" t="s">
        <v>22</v>
      </c>
      <c r="E6" s="18" t="s">
        <v>23</v>
      </c>
      <c r="F6" s="18">
        <v>2400</v>
      </c>
      <c r="G6" s="18">
        <v>2400</v>
      </c>
      <c r="H6" s="18">
        <v>1600</v>
      </c>
      <c r="I6" s="16">
        <f t="shared" si="0"/>
        <v>59.2</v>
      </c>
      <c r="J6" s="18">
        <v>1200</v>
      </c>
      <c r="K6" s="18">
        <v>1368</v>
      </c>
      <c r="L6" s="18">
        <v>1360</v>
      </c>
      <c r="M6" s="18">
        <v>33.52</v>
      </c>
      <c r="N6" s="16"/>
    </row>
    <row r="7" s="1" customFormat="1" ht="39" customHeight="1" spans="1:14">
      <c r="A7" s="13">
        <v>3</v>
      </c>
      <c r="B7" s="18" t="s">
        <v>20</v>
      </c>
      <c r="C7" s="17" t="s">
        <v>24</v>
      </c>
      <c r="D7" s="17" t="s">
        <v>25</v>
      </c>
      <c r="E7" s="18" t="s">
        <v>26</v>
      </c>
      <c r="F7" s="17">
        <v>750</v>
      </c>
      <c r="G7" s="17">
        <v>750</v>
      </c>
      <c r="H7" s="18">
        <v>500</v>
      </c>
      <c r="I7" s="16">
        <f t="shared" si="0"/>
        <v>18.5</v>
      </c>
      <c r="J7" s="18"/>
      <c r="K7" s="18">
        <v>528</v>
      </c>
      <c r="L7" s="18">
        <v>500</v>
      </c>
      <c r="M7" s="18">
        <v>7.28</v>
      </c>
      <c r="N7" s="13"/>
    </row>
    <row r="8" s="2" customFormat="1" ht="108" customHeight="1" spans="1:14">
      <c r="A8" s="13">
        <v>4</v>
      </c>
      <c r="B8" s="19" t="s">
        <v>27</v>
      </c>
      <c r="C8" s="19" t="s">
        <v>28</v>
      </c>
      <c r="D8" s="19" t="s">
        <v>29</v>
      </c>
      <c r="E8" s="19" t="s">
        <v>30</v>
      </c>
      <c r="F8" s="19">
        <v>1800</v>
      </c>
      <c r="G8" s="19">
        <v>1800</v>
      </c>
      <c r="H8" s="19">
        <v>1200</v>
      </c>
      <c r="I8" s="25">
        <f t="shared" si="0"/>
        <v>44.4</v>
      </c>
      <c r="J8" s="26">
        <v>0</v>
      </c>
      <c r="K8" s="26">
        <v>1848</v>
      </c>
      <c r="L8" s="26">
        <v>1000</v>
      </c>
      <c r="M8" s="26">
        <v>22</v>
      </c>
      <c r="N8" s="16" t="s">
        <v>31</v>
      </c>
    </row>
    <row r="9" ht="39" customHeight="1" spans="1:14">
      <c r="A9" s="13">
        <v>5</v>
      </c>
      <c r="B9" s="20" t="s">
        <v>32</v>
      </c>
      <c r="C9" s="20" t="s">
        <v>33</v>
      </c>
      <c r="D9" s="20" t="s">
        <v>34</v>
      </c>
      <c r="E9" s="20" t="s">
        <v>35</v>
      </c>
      <c r="F9" s="13">
        <v>900</v>
      </c>
      <c r="G9" s="20">
        <v>900</v>
      </c>
      <c r="H9" s="13">
        <v>600</v>
      </c>
      <c r="I9" s="13">
        <f t="shared" si="0"/>
        <v>22.2</v>
      </c>
      <c r="J9" s="18">
        <v>0</v>
      </c>
      <c r="K9" s="18">
        <v>768</v>
      </c>
      <c r="L9" s="18">
        <v>600</v>
      </c>
      <c r="M9" s="18">
        <v>10.08</v>
      </c>
      <c r="N9" s="18"/>
    </row>
    <row r="10" ht="39" customHeight="1" spans="1:14">
      <c r="A10" s="13">
        <v>6</v>
      </c>
      <c r="B10" s="14" t="s">
        <v>32</v>
      </c>
      <c r="C10" s="14" t="s">
        <v>36</v>
      </c>
      <c r="D10" s="14" t="s">
        <v>37</v>
      </c>
      <c r="E10" s="14" t="s">
        <v>38</v>
      </c>
      <c r="F10" s="14">
        <v>3750</v>
      </c>
      <c r="G10" s="14">
        <v>3750</v>
      </c>
      <c r="H10" s="14">
        <v>2500</v>
      </c>
      <c r="I10" s="14">
        <v>92.5</v>
      </c>
      <c r="J10" s="13">
        <v>0</v>
      </c>
      <c r="K10" s="13">
        <v>2880</v>
      </c>
      <c r="L10" s="13">
        <v>2500</v>
      </c>
      <c r="M10" s="13">
        <v>38.8</v>
      </c>
      <c r="N10" s="18"/>
    </row>
    <row r="11" ht="54" customHeight="1" spans="1:14">
      <c r="A11" s="13">
        <v>7</v>
      </c>
      <c r="B11" s="17" t="s">
        <v>32</v>
      </c>
      <c r="C11" s="20" t="s">
        <v>39</v>
      </c>
      <c r="D11" s="20" t="s">
        <v>40</v>
      </c>
      <c r="E11" s="20" t="s">
        <v>41</v>
      </c>
      <c r="F11" s="21">
        <v>750</v>
      </c>
      <c r="G11" s="21">
        <v>750</v>
      </c>
      <c r="H11" s="21">
        <v>500</v>
      </c>
      <c r="I11" s="13">
        <f t="shared" ref="I11:I18" si="1">(F11*120+G11*100+H11*40)/10000</f>
        <v>18.5</v>
      </c>
      <c r="J11" s="18">
        <v>0</v>
      </c>
      <c r="K11" s="18">
        <v>750</v>
      </c>
      <c r="L11" s="18">
        <v>500</v>
      </c>
      <c r="M11" s="18">
        <v>9.5</v>
      </c>
      <c r="N11" s="18"/>
    </row>
    <row r="12" ht="50" customHeight="1" spans="1:14">
      <c r="A12" s="13">
        <v>8</v>
      </c>
      <c r="B12" s="22" t="s">
        <v>32</v>
      </c>
      <c r="C12" s="22" t="s">
        <v>42</v>
      </c>
      <c r="D12" s="20" t="s">
        <v>43</v>
      </c>
      <c r="E12" s="22" t="s">
        <v>44</v>
      </c>
      <c r="F12" s="21">
        <v>750</v>
      </c>
      <c r="G12" s="21">
        <v>750</v>
      </c>
      <c r="H12" s="21">
        <v>500</v>
      </c>
      <c r="I12" s="13">
        <f t="shared" si="1"/>
        <v>18.5</v>
      </c>
      <c r="J12" s="18">
        <v>0</v>
      </c>
      <c r="K12" s="18">
        <v>750</v>
      </c>
      <c r="L12" s="18">
        <v>500</v>
      </c>
      <c r="M12" s="18">
        <v>9.5</v>
      </c>
      <c r="N12" s="18"/>
    </row>
    <row r="13" ht="38" customHeight="1" spans="1:14">
      <c r="A13" s="13">
        <v>9</v>
      </c>
      <c r="B13" s="17" t="s">
        <v>32</v>
      </c>
      <c r="C13" s="17" t="s">
        <v>45</v>
      </c>
      <c r="D13" s="22" t="s">
        <v>46</v>
      </c>
      <c r="E13" s="22" t="s">
        <v>47</v>
      </c>
      <c r="F13" s="18">
        <v>600</v>
      </c>
      <c r="G13" s="18">
        <v>600</v>
      </c>
      <c r="H13" s="18">
        <v>400</v>
      </c>
      <c r="I13" s="13">
        <f t="shared" si="1"/>
        <v>14.8</v>
      </c>
      <c r="J13" s="17" t="s">
        <v>48</v>
      </c>
      <c r="K13" s="18">
        <v>456</v>
      </c>
      <c r="L13" s="18">
        <v>400</v>
      </c>
      <c r="M13" s="18">
        <v>10.32</v>
      </c>
      <c r="N13" s="18"/>
    </row>
    <row r="14" ht="38" customHeight="1" spans="1:14">
      <c r="A14" s="13">
        <v>10</v>
      </c>
      <c r="B14" s="22" t="s">
        <v>49</v>
      </c>
      <c r="C14" s="17" t="s">
        <v>50</v>
      </c>
      <c r="D14" s="22" t="s">
        <v>51</v>
      </c>
      <c r="E14" s="22" t="s">
        <v>52</v>
      </c>
      <c r="F14" s="22">
        <v>750</v>
      </c>
      <c r="G14" s="22">
        <v>750</v>
      </c>
      <c r="H14" s="22">
        <v>500</v>
      </c>
      <c r="I14" s="13">
        <f t="shared" si="1"/>
        <v>18.5</v>
      </c>
      <c r="J14" s="18">
        <v>750</v>
      </c>
      <c r="K14" s="18">
        <v>750</v>
      </c>
      <c r="L14" s="18">
        <v>500</v>
      </c>
      <c r="M14" s="18">
        <v>18.5</v>
      </c>
      <c r="N14" s="18"/>
    </row>
    <row r="15" ht="38" customHeight="1" spans="1:14">
      <c r="A15" s="13">
        <v>11</v>
      </c>
      <c r="B15" s="22" t="s">
        <v>49</v>
      </c>
      <c r="C15" s="17" t="s">
        <v>53</v>
      </c>
      <c r="D15" s="22" t="s">
        <v>54</v>
      </c>
      <c r="E15" s="22" t="s">
        <v>55</v>
      </c>
      <c r="F15" s="22">
        <v>750</v>
      </c>
      <c r="G15" s="22">
        <v>750</v>
      </c>
      <c r="H15" s="22">
        <v>500</v>
      </c>
      <c r="I15" s="13">
        <f t="shared" si="1"/>
        <v>18.5</v>
      </c>
      <c r="J15" s="18">
        <v>750</v>
      </c>
      <c r="K15" s="18">
        <v>750</v>
      </c>
      <c r="L15" s="18">
        <v>500</v>
      </c>
      <c r="M15" s="18">
        <v>18.5</v>
      </c>
      <c r="N15" s="18"/>
    </row>
    <row r="16" ht="38" customHeight="1" spans="1:14">
      <c r="A16" s="13">
        <v>12</v>
      </c>
      <c r="B16" s="22" t="s">
        <v>49</v>
      </c>
      <c r="C16" s="23" t="s">
        <v>56</v>
      </c>
      <c r="D16" s="22" t="s">
        <v>57</v>
      </c>
      <c r="E16" s="23" t="s">
        <v>58</v>
      </c>
      <c r="F16" s="22">
        <v>750</v>
      </c>
      <c r="G16" s="22">
        <v>750</v>
      </c>
      <c r="H16" s="22">
        <v>500</v>
      </c>
      <c r="I16" s="13">
        <f t="shared" si="1"/>
        <v>18.5</v>
      </c>
      <c r="J16" s="18">
        <v>750</v>
      </c>
      <c r="K16" s="18">
        <v>750</v>
      </c>
      <c r="L16" s="18">
        <v>500</v>
      </c>
      <c r="M16" s="18">
        <v>18.5</v>
      </c>
      <c r="N16" s="18"/>
    </row>
    <row r="17" ht="38" customHeight="1" spans="1:14">
      <c r="A17" s="13">
        <v>13</v>
      </c>
      <c r="B17" s="15" t="s">
        <v>27</v>
      </c>
      <c r="C17" s="15" t="s">
        <v>28</v>
      </c>
      <c r="D17" s="15" t="s">
        <v>29</v>
      </c>
      <c r="E17" s="15" t="s">
        <v>30</v>
      </c>
      <c r="F17" s="15">
        <v>1800</v>
      </c>
      <c r="G17" s="15">
        <v>1800</v>
      </c>
      <c r="H17" s="15">
        <v>1200</v>
      </c>
      <c r="I17" s="13">
        <f t="shared" si="1"/>
        <v>44.4</v>
      </c>
      <c r="J17" s="18">
        <v>0</v>
      </c>
      <c r="K17" s="18">
        <v>0</v>
      </c>
      <c r="L17" s="18">
        <v>200</v>
      </c>
      <c r="M17" s="18">
        <v>0.8</v>
      </c>
      <c r="N17" s="18"/>
    </row>
    <row r="18" ht="38" customHeight="1" spans="1:14">
      <c r="A18" s="13">
        <v>14</v>
      </c>
      <c r="B18" s="14" t="s">
        <v>59</v>
      </c>
      <c r="C18" s="14" t="s">
        <v>60</v>
      </c>
      <c r="D18" s="14" t="s">
        <v>61</v>
      </c>
      <c r="E18" s="14" t="s">
        <v>62</v>
      </c>
      <c r="F18" s="21">
        <v>750</v>
      </c>
      <c r="G18" s="21">
        <v>750</v>
      </c>
      <c r="H18" s="21">
        <v>500</v>
      </c>
      <c r="I18" s="13">
        <f t="shared" si="1"/>
        <v>18.5</v>
      </c>
      <c r="J18" s="18">
        <v>0</v>
      </c>
      <c r="K18" s="18">
        <v>0</v>
      </c>
      <c r="L18" s="18">
        <v>500</v>
      </c>
      <c r="M18" s="18">
        <v>2</v>
      </c>
      <c r="N18" s="18"/>
    </row>
    <row r="19" ht="38" customHeight="1" spans="1:14">
      <c r="A19" s="6" t="s">
        <v>63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>
        <f>SUM(M5:M18)</f>
        <v>237.3</v>
      </c>
      <c r="N19" s="27"/>
    </row>
    <row r="20" s="3" customFormat="1" ht="52" customHeight="1" spans="1:10">
      <c r="A20" s="3" t="s">
        <v>64</v>
      </c>
      <c r="B20" s="24"/>
      <c r="C20" s="24"/>
      <c r="E20" s="3" t="s">
        <v>65</v>
      </c>
      <c r="J20" s="3" t="s">
        <v>66</v>
      </c>
    </row>
  </sheetData>
  <mergeCells count="12">
    <mergeCell ref="A2:M2"/>
    <mergeCell ref="F3:H3"/>
    <mergeCell ref="J3:L3"/>
    <mergeCell ref="A19:L19"/>
    <mergeCell ref="A3:A4"/>
    <mergeCell ref="B3:B4"/>
    <mergeCell ref="C3:C4"/>
    <mergeCell ref="D3:D4"/>
    <mergeCell ref="E3:E4"/>
    <mergeCell ref="I3:I4"/>
    <mergeCell ref="M3:M4"/>
    <mergeCell ref="N3:N4"/>
  </mergeCells>
  <pageMargins left="0.393055555555556" right="0.0784722222222222" top="0.432638888888889" bottom="0.550694444444444" header="0.5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饶小巧</cp:lastModifiedBy>
  <dcterms:created xsi:type="dcterms:W3CDTF">2023-06-12T01:01:00Z</dcterms:created>
  <dcterms:modified xsi:type="dcterms:W3CDTF">2023-11-14T08:47:28Z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3AD05FB88C1543D79B93F2B679EFB2F7_12</vt:lpwstr>
  </property>
</Properties>
</file>